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480" windowWidth="22752" windowHeight="8868" firstSheet="2" activeTab="2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  <sheet name="Sheet1" sheetId="18" r:id="rId18"/>
  </sheets>
  <calcPr calcId="124519"/>
</workbook>
</file>

<file path=xl/calcChain.xml><?xml version="1.0" encoding="utf-8"?>
<calcChain xmlns="http://schemas.openxmlformats.org/spreadsheetml/2006/main">
  <c r="A3" i="17"/>
  <c r="A3" i="16"/>
  <c r="A3" i="15"/>
  <c r="A3" i="14"/>
  <c r="A3" i="13"/>
  <c r="A3" i="12"/>
  <c r="A3" i="11"/>
  <c r="A3" i="10"/>
  <c r="A3" i="9"/>
  <c r="B3" i="8"/>
  <c r="A3"/>
  <c r="A3" i="7"/>
  <c r="A3" i="6"/>
  <c r="A3" i="5"/>
  <c r="C9" i="4"/>
  <c r="C8"/>
  <c r="A3"/>
  <c r="A3" i="3"/>
  <c r="A3" i="2"/>
  <c r="C8" i="1"/>
  <c r="C7"/>
  <c r="A3"/>
</calcChain>
</file>

<file path=xl/sharedStrings.xml><?xml version="1.0" encoding="utf-8"?>
<sst xmlns="http://schemas.openxmlformats.org/spreadsheetml/2006/main" count="547" uniqueCount="277">
  <si>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</si>
  <si>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</si>
  <si>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</si>
  <si>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</si>
  <si>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</si>
  <si>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</si>
  <si>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</si>
  <si>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</si>
  <si>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</si>
  <si>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</si>
  <si>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</si>
  <si>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</si>
  <si>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</si>
  <si>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</si>
  <si>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</si>
  <si>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</si>
  <si>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</si>
  <si>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</si>
  <si>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</si>
  <si>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</si>
  <si>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</si>
  <si>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</si>
  <si>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</si>
  <si>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</si>
  <si>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</si>
  <si>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</si>
  <si>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</si>
  <si>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</si>
  <si>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</si>
  <si>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</si>
  <si>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</si>
  <si>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</si>
  <si>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</si>
  <si>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</si>
  <si>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</si>
  <si>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</si>
  <si>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</si>
  <si>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</si>
  <si>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</si>
  <si>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</si>
  <si>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</si>
  <si>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</si>
  <si>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</si>
  <si>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</si>
  <si>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447</t>
  </si>
  <si>
    <t>云南报业传媒（集团）有限责任公司</t>
  </si>
  <si>
    <t>447001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</si>
  <si>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</si>
  <si>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</si>
  <si>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</si>
  <si>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</si>
  <si>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</si>
  <si>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</si>
  <si>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</si>
  <si>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</si>
  <si>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</si>
  <si>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</si>
  <si>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</si>
  <si>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</si>
  <si>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</si>
  <si>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</si>
  <si>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</si>
  <si>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20799</t>
  </si>
  <si>
    <t>其他文化旅游体育与传媒支出</t>
  </si>
  <si>
    <t>2079903</t>
  </si>
  <si>
    <t>文化产业发展专项支出</t>
  </si>
  <si>
    <t>223</t>
  </si>
  <si>
    <t>国有资本经营预算支出</t>
  </si>
  <si>
    <t>22302</t>
  </si>
  <si>
    <t>国有企业资本金注入</t>
  </si>
  <si>
    <t>2230201</t>
  </si>
  <si>
    <t>国有经济结构调整支出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</si>
  <si>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</si>
  <si>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</si>
  <si>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</si>
  <si>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</si>
  <si>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</si>
  <si>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</si>
  <si>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</si>
  <si>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</si>
  <si>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</si>
  <si>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</si>
  <si>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</si>
  <si>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</si>
  <si>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</si>
  <si>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</si>
  <si>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</si>
  <si>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</si>
  <si>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</si>
  <si>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</si>
  <si>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</si>
  <si>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</si>
  <si>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</si>
  <si>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</si>
  <si>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</si>
  <si>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</si>
  <si>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</si>
  <si>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</si>
  <si>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</si>
  <si>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</si>
  <si>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</si>
  <si>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</si>
  <si>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</si>
  <si>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</si>
  <si>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</si>
  <si>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</si>
  <si>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</si>
  <si>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</si>
  <si>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</si>
  <si>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</si>
  <si>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</si>
  <si>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</si>
  <si>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</si>
  <si>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</si>
  <si>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</si>
  <si>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</si>
  <si>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</si>
  <si>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</si>
  <si>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</si>
  <si>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</si>
  <si>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</si>
  <si>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</si>
  <si>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</si>
  <si>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</si>
  <si>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</si>
  <si>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</si>
  <si>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</si>
  <si>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文化产业发展（省本级）专项资金经费</t>
  </si>
  <si>
    <t>事业发展类</t>
  </si>
  <si>
    <t>530000261100005218423</t>
  </si>
  <si>
    <t>31201</t>
  </si>
  <si>
    <t>资本金注入</t>
  </si>
  <si>
    <t>云南报业传媒（集团）有限责任公司改革深化提升项目（四期）经费</t>
  </si>
  <si>
    <t>530000261100004703750</t>
  </si>
  <si>
    <t>30218</t>
  </si>
  <si>
    <t>专用材料费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</si>
  <si>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</si>
  <si>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</si>
  <si>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</si>
  <si>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</si>
  <si>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</si>
  <si>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</si>
  <si>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</si>
  <si>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</si>
  <si>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</si>
  <si>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</si>
  <si>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</si>
  <si>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</si>
  <si>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通过专项工作，结合开源节流、降本增效等措施，持续推进改革，不断降低流动性风险和意识形态风险，调集内部资源，围绕主责主业，加快推进内部产业结构优化调整，尽快走出经营困境。</t>
  </si>
  <si>
    <t>产出指标</t>
  </si>
  <si>
    <t>数量指标</t>
  </si>
  <si>
    <t>购买新闻纸数量</t>
  </si>
  <si>
    <t>&gt;=</t>
  </si>
  <si>
    <t>6000</t>
  </si>
  <si>
    <t>吨</t>
  </si>
  <si>
    <t>定量指标</t>
  </si>
  <si>
    <t>反映云南报业传媒（集团）有限责任公司2026年内购买新闻纸的数量</t>
  </si>
  <si>
    <t xml:space="preserve">购买文化用纸 </t>
  </si>
  <si>
    <t>2500</t>
  </si>
  <si>
    <t>令</t>
  </si>
  <si>
    <t>反映云南报业传媒（集团）有限责任公司2026年内购买文化纸的数量</t>
  </si>
  <si>
    <t>购买冷固型油墨</t>
  </si>
  <si>
    <t>70</t>
  </si>
  <si>
    <t>反映云南报业传媒（集团）有限责任公司2026年内购买报纸印刷用油墨数量</t>
  </si>
  <si>
    <t>质量指标</t>
  </si>
  <si>
    <t>《云南日报》《人民日报》印刷质量行业评分</t>
  </si>
  <si>
    <t>90</t>
  </si>
  <si>
    <t>分</t>
  </si>
  <si>
    <t>反映在2026年内中国报纸印刷行业协会及人民日报社对《云南日报》《人民日报》印刷质量的综合评分数</t>
  </si>
  <si>
    <t>效益指标</t>
  </si>
  <si>
    <t>经济效益</t>
  </si>
  <si>
    <t>%</t>
  </si>
  <si>
    <t>社会效益</t>
  </si>
  <si>
    <t>新闻宣传导向正确率</t>
  </si>
  <si>
    <t>99</t>
  </si>
  <si>
    <t>反映新闻宣传产品或服务导向正确性，不出现错误或偏差</t>
  </si>
  <si>
    <t>满意度指标</t>
  </si>
  <si>
    <t>服务对象满意度</t>
  </si>
  <si>
    <t>满意度</t>
  </si>
  <si>
    <t>反映项目实施后，内部广大职工对云报传媒集团改革发展举措的满意度</t>
  </si>
  <si>
    <t>按照中宣部通知要求、沪滇合作相关项目，组团参加深圳文博会、长三角文博会。开展云南文化产业发展决策支撑体系建设，开展主管监管部门规范省属国有文化企业财（法）务管理项目，组织全省文化企业经营管理人才培训班。 按照“项目法”组织评审，拟定支持项目和资金额度。补充省属国有文化企业注册资本金，推动省属国有文化企业深化改革，支持相关省级单位和省属国有企业实施文化产业项目建设，实现高质量发展和年度营业收入增长。</t>
  </si>
  <si>
    <t>举办系列主题线下活动</t>
  </si>
  <si>
    <t>次</t>
  </si>
  <si>
    <t>反映云报传媒集团2026年内举办的数字动漫线下主题活动的次数</t>
  </si>
  <si>
    <t>微短剧出海</t>
  </si>
  <si>
    <t>部</t>
  </si>
  <si>
    <t>反映云报传媒集团2026年内在南亚东南亚播放的微短剧数量</t>
  </si>
  <si>
    <t>系列主题微短剧成片数量</t>
  </si>
  <si>
    <t>反映云报传媒集团2026年内完成涉及云咖云花云茶云药云菌类推介内容的微短剧制作数量</t>
  </si>
  <si>
    <t>展厅建设数量</t>
  </si>
  <si>
    <t>1.0</t>
  </si>
  <si>
    <t>个</t>
  </si>
  <si>
    <t>反映云报传媒集团2026年内在深圳建设“有一种叫云南的生活”主题展厅数量</t>
  </si>
  <si>
    <t>时效指标</t>
  </si>
  <si>
    <t>展厅建设进度</t>
  </si>
  <si>
    <t>反映云报传媒集团2026年内在深圳建设“有一种叫云南的生活”主题展厅的建设进度</t>
  </si>
  <si>
    <t>总体直接经济收益</t>
  </si>
  <si>
    <t>320</t>
  </si>
  <si>
    <t>万元</t>
  </si>
  <si>
    <t>反映云报传媒集团下属云南网际科技公司(300万元)和云南文化投资有限公司(20万元)通过项目建设所产生的直接经济效益</t>
  </si>
  <si>
    <t>项目培养的微短剧人才</t>
  </si>
  <si>
    <t>10</t>
  </si>
  <si>
    <t>人</t>
  </si>
  <si>
    <t xml:space="preserve">反映通过项目建设为云报传媒集团所培养的微短剧人才数量
</t>
  </si>
  <si>
    <t>社会群众满意度</t>
  </si>
  <si>
    <t>反映社会群众对我省文化产业发展、文化娱乐消费的满意程度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</si>
  <si>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</si>
  <si>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</si>
  <si>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</si>
  <si>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</si>
  <si>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</si>
  <si>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</si>
  <si>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</si>
  <si>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</si>
  <si>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</si>
  <si>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</si>
  <si>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</si>
  <si>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</si>
  <si>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</si>
  <si>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</si>
  <si>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</si>
  <si>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</si>
  <si>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</si>
  <si>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</si>
  <si>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</si>
  <si>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</si>
  <si>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</si>
  <si>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</si>
  <si>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</si>
  <si>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</si>
  <si>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</si>
  <si>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</si>
  <si>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</si>
  <si>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</si>
  <si>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</si>
  <si>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</si>
  <si>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</si>
  <si>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</si>
  <si>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</si>
  <si>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</si>
  <si>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</si>
  <si>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</si>
  <si>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</si>
  <si>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</si>
  <si>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</si>
  <si>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</si>
  <si>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</si>
  <si>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</si>
  <si>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</si>
  <si>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</si>
  <si>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</si>
  <si>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</si>
  <si>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</si>
  <si>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</si>
  <si>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</si>
  <si>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</si>
  <si>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</si>
  <si>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</si>
  <si>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</si>
  <si>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</si>
  <si>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</si>
  <si>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</si>
  <si>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</si>
  <si>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</si>
  <si>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</si>
  <si>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</si>
  <si>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</si>
  <si>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</si>
  <si>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</si>
  <si>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</si>
  <si>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</si>
  <si>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</si>
  <si>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</si>
  <si>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313 事业发展类</t>
  </si>
  <si>
    <t>本级</t>
  </si>
  <si>
    <t/>
  </si>
  <si>
    <t>通过专项工作，持续推进改革，调集内部资源，围绕主责主业，加快推进内部产业结构优化调整。</t>
    <phoneticPr fontId="31" type="noConversion"/>
  </si>
</sst>
</file>

<file path=xl/styles.xml><?xml version="1.0" encoding="utf-8"?>
<styleSheet xmlns="http://schemas.openxmlformats.org/spreadsheetml/2006/main">
  <numFmts count="5"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33">
    <font>
      <sz val="11"/>
      <color theme="1"/>
      <name val="宋体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b/>
      <sz val="21"/>
      <color rgb="FF000000"/>
      <name val="宋体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sz val="9"/>
      <color theme="1"/>
      <name val="宋体"/>
      <charset val="134"/>
    </font>
    <font>
      <sz val="9"/>
      <color theme="1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b/>
      <sz val="19.5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8">
    <xf numFmtId="0" fontId="0" fillId="0" borderId="1"/>
    <xf numFmtId="176" fontId="1" fillId="0" borderId="2">
      <alignment horizontal="right" vertical="center"/>
    </xf>
    <xf numFmtId="49" fontId="1" fillId="0" borderId="2">
      <alignment horizontal="left" vertical="center" wrapText="1"/>
    </xf>
    <xf numFmtId="177" fontId="1" fillId="0" borderId="2">
      <alignment horizontal="right" vertical="center"/>
    </xf>
    <xf numFmtId="178" fontId="1" fillId="0" borderId="2">
      <alignment horizontal="right" vertical="center"/>
    </xf>
    <xf numFmtId="179" fontId="1" fillId="0" borderId="2">
      <alignment horizontal="right" vertical="center"/>
    </xf>
    <xf numFmtId="10" fontId="1" fillId="0" borderId="2">
      <alignment horizontal="right" vertical="center"/>
    </xf>
    <xf numFmtId="180" fontId="1" fillId="0" borderId="2">
      <alignment horizontal="right" vertical="center"/>
    </xf>
  </cellStyleXfs>
  <cellXfs count="229">
    <xf numFmtId="0" fontId="0" fillId="0" borderId="1" xfId="0"/>
    <xf numFmtId="0" fontId="2" fillId="0" borderId="1" xfId="0" applyFont="1" applyAlignment="1">
      <alignment horizontal="right"/>
    </xf>
    <xf numFmtId="0" fontId="5" fillId="0" borderId="1" xfId="0" applyFont="1" applyAlignment="1">
      <alignment horizontal="center" vertical="center"/>
    </xf>
    <xf numFmtId="0" fontId="2" fillId="0" borderId="1" xfId="0" applyFont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right" vertical="center"/>
    </xf>
    <xf numFmtId="49" fontId="7" fillId="0" borderId="2" xfId="2" quotePrefix="1" applyFont="1">
      <alignment horizontal="left" vertical="center" wrapText="1"/>
    </xf>
    <xf numFmtId="4" fontId="2" fillId="0" borderId="7" xfId="0" applyNumberFormat="1" applyFont="1" applyBorder="1" applyAlignment="1">
      <alignment horizontal="right" vertical="center"/>
    </xf>
    <xf numFmtId="49" fontId="7" fillId="0" borderId="2" xfId="2" applyFont="1">
      <alignment horizontal="left" vertical="center" wrapText="1"/>
    </xf>
    <xf numFmtId="4" fontId="2" fillId="0" borderId="2" xfId="0" applyNumberFormat="1" applyFont="1" applyBorder="1" applyAlignment="1" applyProtection="1">
      <alignment horizontal="right" vertical="center"/>
      <protection locked="0"/>
    </xf>
    <xf numFmtId="4" fontId="2" fillId="0" borderId="2" xfId="0" quotePrefix="1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4" fontId="8" fillId="0" borderId="2" xfId="0" quotePrefix="1" applyNumberFormat="1" applyFont="1" applyBorder="1" applyAlignment="1">
      <alignment horizontal="right" vertical="center"/>
    </xf>
    <xf numFmtId="0" fontId="8" fillId="0" borderId="7" xfId="0" applyFont="1" applyBorder="1" applyAlignment="1">
      <alignment horizontal="center" vertical="center"/>
    </xf>
    <xf numFmtId="4" fontId="8" fillId="0" borderId="7" xfId="0" applyNumberFormat="1" applyFont="1" applyBorder="1" applyAlignment="1">
      <alignment horizontal="right" vertical="center"/>
    </xf>
    <xf numFmtId="0" fontId="9" fillId="0" borderId="6" xfId="0" applyFont="1" applyBorder="1" applyAlignment="1">
      <alignment horizontal="left" vertical="center"/>
    </xf>
    <xf numFmtId="4" fontId="9" fillId="0" borderId="2" xfId="0" quotePrefix="1" applyNumberFormat="1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4" fontId="2" fillId="0" borderId="7" xfId="0" applyNumberFormat="1" applyFont="1" applyBorder="1" applyAlignment="1" applyProtection="1">
      <alignment horizontal="right" vertic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4" fontId="8" fillId="0" borderId="2" xfId="0" applyNumberFormat="1" applyFont="1" applyBorder="1" applyAlignment="1">
      <alignment horizontal="right" vertical="center"/>
    </xf>
    <xf numFmtId="4" fontId="8" fillId="0" borderId="7" xfId="0" applyNumberFormat="1" applyFont="1" applyBorder="1" applyAlignment="1" applyProtection="1">
      <alignment horizontal="right" vertical="center"/>
      <protection locked="0"/>
    </xf>
    <xf numFmtId="176" fontId="7" fillId="0" borderId="10" xfId="1" applyFont="1" applyBorder="1">
      <alignment horizontal="right" vertical="center"/>
    </xf>
    <xf numFmtId="0" fontId="12" fillId="0" borderId="1" xfId="0" applyFont="1" applyProtection="1">
      <protection locked="0"/>
    </xf>
    <xf numFmtId="0" fontId="0" fillId="0" borderId="1" xfId="0"/>
    <xf numFmtId="0" fontId="12" fillId="0" borderId="1" xfId="0" applyFont="1" applyAlignment="1" applyProtection="1">
      <alignment horizontal="right" vertical="center"/>
      <protection locked="0"/>
    </xf>
    <xf numFmtId="0" fontId="6" fillId="0" borderId="1" xfId="0" applyFont="1"/>
    <xf numFmtId="0" fontId="6" fillId="0" borderId="1" xfId="0" applyFont="1" applyProtection="1">
      <protection locked="0"/>
    </xf>
    <xf numFmtId="0" fontId="12" fillId="0" borderId="1" xfId="0" applyFont="1" applyAlignment="1" applyProtection="1">
      <alignment horizontal="right"/>
      <protection locked="0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left" vertical="center" wrapText="1"/>
    </xf>
    <xf numFmtId="176" fontId="7" fillId="0" borderId="2" xfId="1" applyFont="1">
      <alignment horizontal="right" vertical="center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4" fontId="14" fillId="0" borderId="7" xfId="0" applyNumberFormat="1" applyFont="1" applyBorder="1" applyAlignment="1">
      <alignment horizontal="right" vertical="center"/>
    </xf>
    <xf numFmtId="4" fontId="15" fillId="0" borderId="7" xfId="0" applyNumberFormat="1" applyFont="1" applyBorder="1" applyAlignment="1" applyProtection="1">
      <alignment horizontal="right" vertical="center"/>
      <protection locked="0"/>
    </xf>
    <xf numFmtId="4" fontId="14" fillId="0" borderId="7" xfId="0" applyNumberFormat="1" applyFont="1" applyBorder="1" applyAlignment="1" applyProtection="1">
      <alignment horizontal="right" vertical="center"/>
      <protection locked="0"/>
    </xf>
    <xf numFmtId="0" fontId="12" fillId="0" borderId="1" xfId="0" applyFont="1" applyAlignment="1">
      <alignment horizontal="right" vertical="center"/>
    </xf>
    <xf numFmtId="0" fontId="2" fillId="0" borderId="1" xfId="0" applyFont="1" applyAlignment="1" applyProtection="1">
      <alignment horizontal="left" vertical="center" wrapText="1"/>
      <protection locked="0"/>
    </xf>
    <xf numFmtId="0" fontId="6" fillId="0" borderId="1" xfId="0" applyFont="1" applyAlignment="1">
      <alignment horizontal="left" vertical="center" wrapText="1"/>
    </xf>
    <xf numFmtId="0" fontId="6" fillId="0" borderId="1" xfId="0" applyFont="1" applyAlignment="1">
      <alignment wrapText="1"/>
    </xf>
    <xf numFmtId="0" fontId="12" fillId="0" borderId="1" xfId="0" applyFont="1" applyAlignment="1">
      <alignment horizontal="right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left" vertical="center" wrapText="1" indent="2"/>
    </xf>
    <xf numFmtId="0" fontId="6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4" fontId="9" fillId="0" borderId="7" xfId="0" applyNumberFormat="1" applyFont="1" applyBorder="1" applyAlignment="1" applyProtection="1">
      <alignment horizontal="right" vertical="center"/>
      <protection locked="0"/>
    </xf>
    <xf numFmtId="49" fontId="10" fillId="0" borderId="2" xfId="2" applyFont="1">
      <alignment horizontal="left" vertical="center" wrapText="1"/>
    </xf>
    <xf numFmtId="0" fontId="11" fillId="0" borderId="8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4" fontId="9" fillId="0" borderId="7" xfId="0" applyNumberFormat="1" applyFont="1" applyBorder="1" applyAlignment="1">
      <alignment horizontal="right" vertical="center"/>
    </xf>
    <xf numFmtId="0" fontId="8" fillId="0" borderId="7" xfId="0" applyFont="1" applyBorder="1" applyAlignment="1" applyProtection="1">
      <alignment horizontal="center" vertical="center"/>
      <protection locked="0"/>
    </xf>
    <xf numFmtId="0" fontId="17" fillId="0" borderId="8" xfId="0" applyFont="1" applyBorder="1" applyAlignment="1">
      <alignment horizontal="left" vertical="center"/>
    </xf>
    <xf numFmtId="0" fontId="12" fillId="0" borderId="1" xfId="0" applyFont="1" applyAlignment="1">
      <alignment vertical="top"/>
    </xf>
    <xf numFmtId="49" fontId="6" fillId="0" borderId="6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12" fillId="0" borderId="1" xfId="0" applyFont="1" applyAlignment="1">
      <alignment horizontal="center" wrapText="1"/>
    </xf>
    <xf numFmtId="0" fontId="12" fillId="0" borderId="1" xfId="0" applyFont="1" applyAlignment="1">
      <alignment wrapText="1"/>
    </xf>
    <xf numFmtId="0" fontId="12" fillId="0" borderId="1" xfId="0" applyFont="1" applyAlignment="1">
      <alignment horizontal="right" wrapText="1"/>
    </xf>
    <xf numFmtId="0" fontId="20" fillId="0" borderId="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right" vertical="center"/>
    </xf>
    <xf numFmtId="49" fontId="12" fillId="0" borderId="1" xfId="0" applyNumberFormat="1" applyFont="1"/>
    <xf numFmtId="0" fontId="6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/>
    </xf>
    <xf numFmtId="49" fontId="23" fillId="0" borderId="2" xfId="0" applyNumberFormat="1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4" fontId="2" fillId="0" borderId="7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Alignment="1" applyProtection="1">
      <alignment horizontal="right" vertical="center"/>
      <protection locked="0"/>
    </xf>
    <xf numFmtId="0" fontId="6" fillId="0" borderId="7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left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>
      <alignment horizontal="left" vertical="center" wrapText="1" indent="1"/>
    </xf>
    <xf numFmtId="0" fontId="25" fillId="0" borderId="7" xfId="0" applyFont="1" applyBorder="1" applyAlignment="1" applyProtection="1">
      <alignment horizontal="left" vertical="center" wrapText="1"/>
      <protection locked="0"/>
    </xf>
    <xf numFmtId="0" fontId="25" fillId="0" borderId="7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left" vertical="center" wrapText="1"/>
    </xf>
    <xf numFmtId="0" fontId="2" fillId="0" borderId="1" xfId="0" applyFont="1" applyAlignment="1" applyProtection="1">
      <alignment horizontal="right"/>
      <protection locked="0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right" vertical="center"/>
    </xf>
    <xf numFmtId="0" fontId="2" fillId="0" borderId="16" xfId="0" applyFont="1" applyBorder="1" applyAlignment="1">
      <alignment horizontal="center" vertical="center" wrapText="1"/>
    </xf>
    <xf numFmtId="180" fontId="7" fillId="0" borderId="2" xfId="7" applyFont="1" applyAlignment="1">
      <alignment horizontal="center" vertical="center"/>
    </xf>
    <xf numFmtId="0" fontId="2" fillId="0" borderId="1" xfId="0" applyFont="1" applyAlignment="1" applyProtection="1">
      <alignment vertical="top" wrapText="1"/>
      <protection locked="0"/>
    </xf>
    <xf numFmtId="0" fontId="2" fillId="0" borderId="1" xfId="0" applyFont="1" applyAlignment="1" applyProtection="1">
      <alignment horizontal="right" vertical="center" wrapText="1"/>
      <protection locked="0"/>
    </xf>
    <xf numFmtId="0" fontId="2" fillId="0" borderId="1" xfId="0" applyFont="1" applyAlignment="1">
      <alignment horizontal="right" vertical="center" wrapText="1"/>
    </xf>
    <xf numFmtId="0" fontId="2" fillId="0" borderId="1" xfId="0" applyFont="1" applyAlignment="1" applyProtection="1">
      <alignment horizontal="right" wrapText="1"/>
      <protection locked="0"/>
    </xf>
    <xf numFmtId="0" fontId="2" fillId="0" borderId="1" xfId="0" applyFont="1" applyAlignment="1">
      <alignment horizontal="right" wrapText="1"/>
    </xf>
    <xf numFmtId="4" fontId="14" fillId="0" borderId="16" xfId="0" applyNumberFormat="1" applyFont="1" applyBorder="1" applyAlignment="1" applyProtection="1">
      <alignment horizontal="right" vertical="center"/>
      <protection locked="0"/>
    </xf>
    <xf numFmtId="4" fontId="2" fillId="0" borderId="16" xfId="0" applyNumberFormat="1" applyFont="1" applyBorder="1" applyAlignment="1" applyProtection="1">
      <alignment horizontal="right" vertical="center"/>
      <protection locked="0"/>
    </xf>
    <xf numFmtId="0" fontId="6" fillId="0" borderId="1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right" vertical="center"/>
    </xf>
    <xf numFmtId="49" fontId="1" fillId="0" borderId="10" xfId="2" applyBorder="1">
      <alignment horizontal="left" vertical="center" wrapText="1"/>
    </xf>
    <xf numFmtId="49" fontId="1" fillId="0" borderId="10" xfId="2" applyBorder="1" applyAlignment="1">
      <alignment horizontal="right" vertical="center" wrapText="1"/>
    </xf>
    <xf numFmtId="49" fontId="28" fillId="0" borderId="10" xfId="2" applyFont="1" applyBorder="1">
      <alignment horizontal="left" vertical="center" wrapText="1"/>
    </xf>
    <xf numFmtId="49" fontId="29" fillId="0" borderId="2" xfId="2" applyFont="1" applyAlignment="1">
      <alignment horizontal="center" vertical="center" wrapText="1"/>
    </xf>
    <xf numFmtId="49" fontId="30" fillId="0" borderId="2" xfId="2" applyFont="1" applyAlignment="1">
      <alignment horizontal="center" vertical="center" wrapText="1"/>
    </xf>
    <xf numFmtId="49" fontId="29" fillId="0" borderId="2" xfId="2" applyFont="1">
      <alignment horizontal="left" vertical="center" wrapText="1"/>
    </xf>
    <xf numFmtId="180" fontId="1" fillId="0" borderId="2" xfId="7">
      <alignment horizontal="right" vertical="center"/>
    </xf>
    <xf numFmtId="176" fontId="1" fillId="0" borderId="2" xfId="1">
      <alignment horizontal="right" vertical="center"/>
    </xf>
    <xf numFmtId="0" fontId="2" fillId="0" borderId="7" xfId="0" applyFont="1" applyBorder="1" applyAlignment="1" applyProtection="1">
      <alignment horizontal="left" vertical="center" wrapText="1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3" fillId="0" borderId="1" xfId="0" applyFont="1" applyAlignment="1">
      <alignment horizontal="center" vertical="center"/>
    </xf>
    <xf numFmtId="0" fontId="4" fillId="0" borderId="1" xfId="0" applyFont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" xfId="0" quotePrefix="1" applyFont="1" applyAlignment="1">
      <alignment horizontal="left" vertical="center"/>
    </xf>
    <xf numFmtId="0" fontId="5" fillId="0" borderId="1" xfId="0" applyFont="1" applyAlignment="1">
      <alignment horizontal="center" vertical="center"/>
    </xf>
    <xf numFmtId="0" fontId="0" fillId="0" borderId="1" xfId="0"/>
    <xf numFmtId="0" fontId="12" fillId="0" borderId="1" xfId="0" applyFont="1" applyAlignment="1" applyProtection="1">
      <alignment horizontal="right"/>
      <protection locked="0"/>
    </xf>
    <xf numFmtId="0" fontId="2" fillId="0" borderId="1" xfId="0" applyFont="1" applyAlignment="1">
      <alignment horizontal="left" vertical="center"/>
    </xf>
    <xf numFmtId="0" fontId="6" fillId="0" borderId="1" xfId="0" applyFont="1"/>
    <xf numFmtId="0" fontId="12" fillId="0" borderId="12" xfId="0" applyFont="1" applyBorder="1" applyAlignment="1" applyProtection="1">
      <alignment horizontal="center" vertical="center" wrapText="1"/>
      <protection locked="0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>
      <alignment horizontal="center" vertical="center" wrapText="1"/>
    </xf>
    <xf numFmtId="0" fontId="12" fillId="0" borderId="11" xfId="0" applyFont="1" applyBorder="1" applyAlignment="1" applyProtection="1">
      <alignment horizontal="center" vertical="center" wrapText="1"/>
      <protection locked="0"/>
    </xf>
    <xf numFmtId="0" fontId="12" fillId="0" borderId="14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 applyProtection="1">
      <alignment horizontal="center" vertical="center"/>
      <protection locked="0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1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1" xfId="0" applyFont="1" applyAlignment="1" applyProtection="1">
      <alignment horizontal="right" vertical="center"/>
      <protection locked="0"/>
    </xf>
    <xf numFmtId="0" fontId="3" fillId="0" borderId="1" xfId="0" applyFont="1" applyAlignment="1" applyProtection="1">
      <alignment horizontal="center" vertical="center"/>
      <protection locked="0"/>
    </xf>
    <xf numFmtId="0" fontId="4" fillId="0" borderId="1" xfId="0" applyFont="1" applyAlignment="1">
      <alignment horizontal="center" vertical="center"/>
    </xf>
    <xf numFmtId="0" fontId="4" fillId="0" borderId="1" xfId="0" applyFont="1" applyAlignment="1" applyProtection="1">
      <alignment horizontal="center" vertical="center"/>
      <protection locked="0"/>
    </xf>
    <xf numFmtId="0" fontId="13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2" fillId="0" borderId="1" xfId="0" applyFont="1" applyAlignment="1" applyProtection="1">
      <alignment horizontal="left" vertical="center" wrapText="1"/>
      <protection locked="0"/>
    </xf>
    <xf numFmtId="0" fontId="6" fillId="0" borderId="1" xfId="0" applyFont="1" applyAlignment="1">
      <alignment horizontal="left" vertical="center" wrapText="1"/>
    </xf>
    <xf numFmtId="0" fontId="6" fillId="0" borderId="1" xfId="0" applyFont="1" applyAlignment="1">
      <alignment wrapText="1"/>
    </xf>
    <xf numFmtId="0" fontId="12" fillId="0" borderId="2" xfId="0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6" fillId="0" borderId="1" xfId="0" applyFont="1" applyAlignment="1">
      <alignment horizontal="center" vertical="center"/>
    </xf>
    <xf numFmtId="0" fontId="2" fillId="0" borderId="1" xfId="0" applyFont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 wrapText="1"/>
    </xf>
    <xf numFmtId="0" fontId="18" fillId="0" borderId="1" xfId="0" applyFont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9" fillId="0" borderId="1" xfId="0" applyFont="1" applyAlignment="1">
      <alignment horizontal="center" vertical="center" wrapText="1"/>
    </xf>
    <xf numFmtId="0" fontId="2" fillId="0" borderId="1" xfId="0" quotePrefix="1" applyFont="1" applyAlignment="1" applyProtection="1">
      <alignment horizontal="left" vertical="center"/>
      <protection locked="0"/>
    </xf>
    <xf numFmtId="0" fontId="12" fillId="0" borderId="1" xfId="0" applyFont="1" applyAlignment="1">
      <alignment horizontal="center" wrapText="1"/>
    </xf>
    <xf numFmtId="0" fontId="12" fillId="0" borderId="1" xfId="0" applyFont="1" applyAlignment="1">
      <alignment wrapText="1"/>
    </xf>
    <xf numFmtId="0" fontId="6" fillId="0" borderId="13" xfId="0" applyFont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1" xfId="0" applyFont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 wrapText="1"/>
    </xf>
    <xf numFmtId="0" fontId="24" fillId="0" borderId="1" xfId="0" quotePrefix="1" applyFont="1" applyAlignment="1">
      <alignment horizontal="left" vertical="center"/>
    </xf>
    <xf numFmtId="0" fontId="24" fillId="0" borderId="1" xfId="0" applyFont="1" applyAlignment="1">
      <alignment horizontal="left" vertical="center"/>
    </xf>
    <xf numFmtId="0" fontId="25" fillId="0" borderId="2" xfId="0" applyFont="1" applyBorder="1" applyAlignment="1">
      <alignment horizontal="left" vertical="center" wrapText="1" indent="2"/>
    </xf>
    <xf numFmtId="0" fontId="25" fillId="0" borderId="7" xfId="0" applyFont="1" applyBorder="1" applyAlignment="1" applyProtection="1">
      <alignment horizontal="left" vertical="center" wrapText="1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3" fillId="0" borderId="1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left" vertical="center"/>
    </xf>
    <xf numFmtId="0" fontId="4" fillId="0" borderId="1" xfId="0" applyFont="1" applyAlignment="1">
      <alignment horizontal="center" vertical="center" wrapText="1"/>
    </xf>
    <xf numFmtId="0" fontId="4" fillId="0" borderId="1" xfId="0" applyFont="1" applyAlignment="1" applyProtection="1">
      <alignment horizontal="center" vertical="center" wrapText="1"/>
      <protection locked="0"/>
    </xf>
    <xf numFmtId="0" fontId="2" fillId="0" borderId="1" xfId="0" quotePrefix="1" applyFont="1" applyAlignment="1">
      <alignment horizontal="left" vertical="center" wrapText="1"/>
    </xf>
    <xf numFmtId="0" fontId="12" fillId="0" borderId="1" xfId="0" applyFont="1" applyAlignment="1">
      <alignment horizontal="right" wrapText="1"/>
    </xf>
    <xf numFmtId="49" fontId="27" fillId="0" borderId="10" xfId="2" applyFont="1" applyBorder="1" applyAlignment="1">
      <alignment horizontal="center" vertical="center" wrapText="1"/>
    </xf>
    <xf numFmtId="49" fontId="29" fillId="0" borderId="2" xfId="2" applyFont="1" applyAlignment="1">
      <alignment horizontal="center" vertical="center" wrapText="1"/>
    </xf>
    <xf numFmtId="49" fontId="29" fillId="0" borderId="2" xfId="2" applyFont="1">
      <alignment horizontal="left" vertical="center" wrapText="1"/>
    </xf>
    <xf numFmtId="180" fontId="1" fillId="0" borderId="2" xfId="0" applyNumberFormat="1" applyFont="1" applyBorder="1" applyAlignment="1">
      <alignment horizontal="left" vertical="center"/>
    </xf>
    <xf numFmtId="176" fontId="1" fillId="0" borderId="2" xfId="0" applyNumberFormat="1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32" fillId="0" borderId="7" xfId="0" applyFont="1" applyBorder="1" applyAlignment="1" applyProtection="1">
      <alignment horizontal="left" vertical="center" wrapText="1"/>
      <protection locked="0"/>
    </xf>
  </cellXfs>
  <cellStyles count="9">
    <cellStyle name="DateStyle" xfId="4"/>
    <cellStyle name="DateTimeStyle" xfId="5"/>
    <cellStyle name="IntegralNumberStyle" xfId="7"/>
    <cellStyle name="MoneyStyle" xfId="1"/>
    <cellStyle name="NumberStyle" xfId="1"/>
    <cellStyle name="PercentStyle" xfId="6"/>
    <cellStyle name="TextStyle" xfId="2"/>
    <cellStyle name="TimeStyle" xfId="3"/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D21"/>
  <sheetViews>
    <sheetView showZeros="0" topLeftCell="A7" workbookViewId="0"/>
  </sheetViews>
  <sheetFormatPr defaultColWidth="8" defaultRowHeight="14.25" customHeight="1"/>
  <cols>
    <col min="1" max="1" width="39.5546875" customWidth="1"/>
    <col min="2" max="2" width="46.33203125" customWidth="1"/>
    <col min="3" max="3" width="40.44140625" customWidth="1"/>
    <col min="4" max="4" width="50.21875" customWidth="1"/>
  </cols>
  <sheetData>
    <row r="1" spans="1:4" ht="12" customHeight="1">
      <c r="D1" s="1" t="s">
        <v>0</v>
      </c>
    </row>
    <row r="2" spans="1:4" ht="36" customHeight="1">
      <c r="A2" s="126" t="s">
        <v>1</v>
      </c>
      <c r="B2" s="127"/>
      <c r="C2" s="127"/>
      <c r="D2" s="127"/>
    </row>
    <row r="3" spans="1:4" ht="21" customHeight="1">
      <c r="A3" s="132" t="str">
        <f>"单位名称："&amp;"云南报业传媒（集团）有限责任公司"</f>
        <v>单位名称：云南报业传媒（集团）有限责任公司</v>
      </c>
      <c r="B3" s="133"/>
      <c r="C3" s="2"/>
      <c r="D3" s="3" t="s">
        <v>2</v>
      </c>
    </row>
    <row r="4" spans="1:4" ht="19.5" customHeight="1">
      <c r="A4" s="128" t="s">
        <v>3</v>
      </c>
      <c r="B4" s="129"/>
      <c r="C4" s="128" t="s">
        <v>4</v>
      </c>
      <c r="D4" s="129"/>
    </row>
    <row r="5" spans="1:4" ht="19.5" customHeight="1">
      <c r="A5" s="130" t="s">
        <v>5</v>
      </c>
      <c r="B5" s="130" t="s">
        <v>6</v>
      </c>
      <c r="C5" s="130" t="s">
        <v>7</v>
      </c>
      <c r="D5" s="130" t="s">
        <v>6</v>
      </c>
    </row>
    <row r="6" spans="1:4" ht="19.5" customHeight="1">
      <c r="A6" s="131"/>
      <c r="B6" s="131"/>
      <c r="C6" s="131"/>
      <c r="D6" s="131"/>
    </row>
    <row r="7" spans="1:4" ht="25.35" customHeight="1">
      <c r="A7" s="7" t="s">
        <v>8</v>
      </c>
      <c r="B7" s="8">
        <v>6550000</v>
      </c>
      <c r="C7" s="9" t="str">
        <f>"一"&amp;"、"&amp;"文化旅游体育与传媒支出"</f>
        <v>一、文化旅游体育与传媒支出</v>
      </c>
      <c r="D7" s="10">
        <v>6550000</v>
      </c>
    </row>
    <row r="8" spans="1:4" ht="25.35" customHeight="1">
      <c r="A8" s="7" t="s">
        <v>9</v>
      </c>
      <c r="B8" s="8"/>
      <c r="C8" s="9" t="str">
        <f>"二"&amp;"、"&amp;"国有资本经营预算支出"</f>
        <v>二、国有资本经营预算支出</v>
      </c>
      <c r="D8" s="10">
        <v>48000000</v>
      </c>
    </row>
    <row r="9" spans="1:4" ht="25.35" customHeight="1">
      <c r="A9" s="7" t="s">
        <v>10</v>
      </c>
      <c r="B9" s="8">
        <v>48000000</v>
      </c>
      <c r="C9" s="11"/>
      <c r="D9" s="10"/>
    </row>
    <row r="10" spans="1:4" ht="25.35" customHeight="1">
      <c r="A10" s="7" t="s">
        <v>11</v>
      </c>
      <c r="B10" s="12"/>
      <c r="C10" s="11"/>
      <c r="D10" s="10"/>
    </row>
    <row r="11" spans="1:4" ht="25.35" customHeight="1">
      <c r="A11" s="7" t="s">
        <v>12</v>
      </c>
      <c r="B11" s="13"/>
      <c r="C11" s="11"/>
      <c r="D11" s="10"/>
    </row>
    <row r="12" spans="1:4" ht="25.35" customHeight="1">
      <c r="A12" s="7" t="s">
        <v>13</v>
      </c>
      <c r="B12" s="12"/>
      <c r="C12" s="11"/>
      <c r="D12" s="10"/>
    </row>
    <row r="13" spans="1:4" ht="25.35" customHeight="1">
      <c r="A13" s="7" t="s">
        <v>14</v>
      </c>
      <c r="B13" s="12"/>
      <c r="C13" s="11"/>
      <c r="D13" s="10"/>
    </row>
    <row r="14" spans="1:4" ht="25.35" customHeight="1">
      <c r="A14" s="7" t="s">
        <v>15</v>
      </c>
      <c r="B14" s="12"/>
      <c r="C14" s="11"/>
      <c r="D14" s="10"/>
    </row>
    <row r="15" spans="1:4" ht="25.35" customHeight="1">
      <c r="A15" s="14" t="s">
        <v>16</v>
      </c>
      <c r="B15" s="12"/>
      <c r="C15" s="11"/>
      <c r="D15" s="10"/>
    </row>
    <row r="16" spans="1:4" ht="25.35" customHeight="1">
      <c r="A16" s="14" t="s">
        <v>17</v>
      </c>
      <c r="B16" s="8"/>
      <c r="C16" s="11"/>
      <c r="D16" s="10"/>
    </row>
    <row r="17" spans="1:4" ht="25.35" customHeight="1">
      <c r="A17" s="15" t="s">
        <v>18</v>
      </c>
      <c r="B17" s="16">
        <v>54550000</v>
      </c>
      <c r="C17" s="17" t="s">
        <v>19</v>
      </c>
      <c r="D17" s="18">
        <v>54550000</v>
      </c>
    </row>
    <row r="18" spans="1:4" ht="25.35" customHeight="1">
      <c r="A18" s="19" t="s">
        <v>20</v>
      </c>
      <c r="B18" s="20"/>
      <c r="C18" s="21" t="s">
        <v>21</v>
      </c>
      <c r="D18" s="22"/>
    </row>
    <row r="19" spans="1:4" ht="25.35" customHeight="1">
      <c r="A19" s="23" t="s">
        <v>22</v>
      </c>
      <c r="B19" s="8"/>
      <c r="C19" s="24" t="s">
        <v>22</v>
      </c>
      <c r="D19" s="25"/>
    </row>
    <row r="20" spans="1:4" ht="25.35" customHeight="1">
      <c r="A20" s="23" t="s">
        <v>23</v>
      </c>
      <c r="B20" s="8"/>
      <c r="C20" s="24" t="s">
        <v>23</v>
      </c>
      <c r="D20" s="25"/>
    </row>
    <row r="21" spans="1:4" ht="25.35" customHeight="1">
      <c r="A21" s="26" t="s">
        <v>24</v>
      </c>
      <c r="B21" s="27">
        <v>54550000</v>
      </c>
      <c r="C21" s="17" t="s">
        <v>25</v>
      </c>
      <c r="D21" s="28">
        <v>54550000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31" type="noConversion"/>
  <pageMargins left="0.7" right="0.7" top="0.75" bottom="0.75" header="0.3" footer="0.3"/>
  <extLst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S10"/>
  <sheetViews>
    <sheetView showZeros="0" workbookViewId="0"/>
  </sheetViews>
  <sheetFormatPr defaultColWidth="8" defaultRowHeight="14.25" customHeight="1"/>
  <cols>
    <col min="1" max="1" width="21.109375" customWidth="1"/>
    <col min="2" max="2" width="35.33203125" customWidth="1"/>
    <col min="3" max="19" width="16.21875" customWidth="1"/>
  </cols>
  <sheetData>
    <row r="1" spans="1:19" ht="12" customHeight="1">
      <c r="A1" s="29"/>
      <c r="J1" s="30"/>
      <c r="N1" s="134"/>
      <c r="O1" s="31"/>
      <c r="P1" s="31"/>
      <c r="Q1" s="31"/>
      <c r="R1" s="151" t="s">
        <v>26</v>
      </c>
      <c r="S1" s="134"/>
    </row>
    <row r="2" spans="1:19" ht="36" customHeight="1">
      <c r="A2" s="152" t="s">
        <v>27</v>
      </c>
      <c r="B2" s="153"/>
      <c r="C2" s="153"/>
      <c r="D2" s="153"/>
      <c r="E2" s="153"/>
      <c r="F2" s="153"/>
      <c r="G2" s="153"/>
      <c r="H2" s="153"/>
      <c r="I2" s="153"/>
      <c r="J2" s="154"/>
      <c r="K2" s="153"/>
      <c r="L2" s="153"/>
      <c r="M2" s="153"/>
      <c r="N2" s="153"/>
      <c r="O2" s="153"/>
      <c r="P2" s="153"/>
      <c r="Q2" s="153"/>
      <c r="R2" s="153"/>
      <c r="S2" s="153"/>
    </row>
    <row r="3" spans="1:19" ht="20.25" customHeight="1">
      <c r="A3" s="136" t="str">
        <f>"单位名称："&amp;"云南报业传媒（集团）有限责任公司"</f>
        <v>单位名称：云南报业传媒（集团）有限责任公司</v>
      </c>
      <c r="B3" s="137"/>
      <c r="C3" s="137"/>
      <c r="D3" s="137"/>
      <c r="E3" s="33"/>
      <c r="F3" s="33"/>
      <c r="G3" s="33"/>
      <c r="H3" s="33"/>
      <c r="I3" s="33"/>
      <c r="J3" s="34"/>
      <c r="K3" s="33"/>
      <c r="L3" s="33"/>
      <c r="M3" s="33"/>
      <c r="N3" s="135"/>
      <c r="O3" s="35"/>
      <c r="P3" s="35"/>
      <c r="Q3" s="35"/>
      <c r="R3" s="135" t="s">
        <v>2</v>
      </c>
      <c r="S3" s="135" t="s">
        <v>2</v>
      </c>
    </row>
    <row r="4" spans="1:19" ht="18.75" customHeight="1">
      <c r="A4" s="148" t="s">
        <v>28</v>
      </c>
      <c r="B4" s="142" t="s">
        <v>29</v>
      </c>
      <c r="C4" s="142" t="s">
        <v>30</v>
      </c>
      <c r="D4" s="138" t="s">
        <v>31</v>
      </c>
      <c r="E4" s="139"/>
      <c r="F4" s="139"/>
      <c r="G4" s="139"/>
      <c r="H4" s="139"/>
      <c r="I4" s="139"/>
      <c r="J4" s="140"/>
      <c r="K4" s="139"/>
      <c r="L4" s="139"/>
      <c r="M4" s="139"/>
      <c r="N4" s="141"/>
      <c r="O4" s="141" t="s">
        <v>20</v>
      </c>
      <c r="P4" s="141"/>
      <c r="Q4" s="141"/>
      <c r="R4" s="141"/>
      <c r="S4" s="141"/>
    </row>
    <row r="5" spans="1:19" ht="18" customHeight="1">
      <c r="A5" s="149"/>
      <c r="B5" s="143"/>
      <c r="C5" s="143"/>
      <c r="D5" s="143" t="s">
        <v>32</v>
      </c>
      <c r="E5" s="143" t="s">
        <v>33</v>
      </c>
      <c r="F5" s="143" t="s">
        <v>34</v>
      </c>
      <c r="G5" s="143" t="s">
        <v>35</v>
      </c>
      <c r="H5" s="143" t="s">
        <v>36</v>
      </c>
      <c r="I5" s="145" t="s">
        <v>37</v>
      </c>
      <c r="J5" s="146"/>
      <c r="K5" s="145" t="s">
        <v>38</v>
      </c>
      <c r="L5" s="145" t="s">
        <v>39</v>
      </c>
      <c r="M5" s="145" t="s">
        <v>40</v>
      </c>
      <c r="N5" s="147" t="s">
        <v>41</v>
      </c>
      <c r="O5" s="155" t="s">
        <v>32</v>
      </c>
      <c r="P5" s="155" t="s">
        <v>33</v>
      </c>
      <c r="Q5" s="155" t="s">
        <v>34</v>
      </c>
      <c r="R5" s="155" t="s">
        <v>35</v>
      </c>
      <c r="S5" s="155" t="s">
        <v>42</v>
      </c>
    </row>
    <row r="6" spans="1:19" ht="29.25" customHeight="1">
      <c r="A6" s="150"/>
      <c r="B6" s="144"/>
      <c r="C6" s="144"/>
      <c r="D6" s="144"/>
      <c r="E6" s="144"/>
      <c r="F6" s="144"/>
      <c r="G6" s="144"/>
      <c r="H6" s="144"/>
      <c r="I6" s="36" t="s">
        <v>32</v>
      </c>
      <c r="J6" s="36" t="s">
        <v>43</v>
      </c>
      <c r="K6" s="36" t="s">
        <v>38</v>
      </c>
      <c r="L6" s="36" t="s">
        <v>39</v>
      </c>
      <c r="M6" s="36" t="s">
        <v>40</v>
      </c>
      <c r="N6" s="36" t="s">
        <v>41</v>
      </c>
      <c r="O6" s="156"/>
      <c r="P6" s="156"/>
      <c r="Q6" s="156"/>
      <c r="R6" s="156"/>
      <c r="S6" s="156"/>
    </row>
    <row r="7" spans="1:19" ht="16.5" customHeight="1">
      <c r="A7" s="37">
        <v>1</v>
      </c>
      <c r="B7" s="38">
        <v>2</v>
      </c>
      <c r="C7" s="38">
        <v>3</v>
      </c>
      <c r="D7" s="38">
        <v>4</v>
      </c>
      <c r="E7" s="37">
        <v>5</v>
      </c>
      <c r="F7" s="38">
        <v>6</v>
      </c>
      <c r="G7" s="38">
        <v>7</v>
      </c>
      <c r="H7" s="37">
        <v>8</v>
      </c>
      <c r="I7" s="38">
        <v>9</v>
      </c>
      <c r="J7" s="39">
        <v>10</v>
      </c>
      <c r="K7" s="39">
        <v>11</v>
      </c>
      <c r="L7" s="40">
        <v>12</v>
      </c>
      <c r="M7" s="39">
        <v>13</v>
      </c>
      <c r="N7" s="39">
        <v>14</v>
      </c>
      <c r="O7" s="39">
        <v>15</v>
      </c>
      <c r="P7" s="39">
        <v>16</v>
      </c>
      <c r="Q7" s="39">
        <v>17</v>
      </c>
      <c r="R7" s="39">
        <v>18</v>
      </c>
      <c r="S7" s="39">
        <v>19</v>
      </c>
    </row>
    <row r="8" spans="1:19" ht="31.35" customHeight="1">
      <c r="A8" s="41" t="s">
        <v>44</v>
      </c>
      <c r="B8" s="41" t="s">
        <v>45</v>
      </c>
      <c r="C8" s="42">
        <v>54550000</v>
      </c>
      <c r="D8" s="10">
        <v>54550000</v>
      </c>
      <c r="E8" s="25">
        <v>6550000</v>
      </c>
      <c r="F8" s="25"/>
      <c r="G8" s="25">
        <v>48000000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</row>
    <row r="9" spans="1:19" ht="31.35" customHeight="1">
      <c r="A9" s="43" t="s">
        <v>46</v>
      </c>
      <c r="B9" s="43" t="s">
        <v>45</v>
      </c>
      <c r="C9" s="42">
        <v>54550000</v>
      </c>
      <c r="D9" s="10">
        <v>54550000</v>
      </c>
      <c r="E9" s="25">
        <v>6550000</v>
      </c>
      <c r="F9" s="25"/>
      <c r="G9" s="25">
        <v>48000000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</row>
    <row r="10" spans="1:19" ht="16.5" customHeight="1">
      <c r="A10" s="44" t="s">
        <v>30</v>
      </c>
      <c r="B10" s="45"/>
      <c r="C10" s="46">
        <v>54550000</v>
      </c>
      <c r="D10" s="46">
        <v>54550000</v>
      </c>
      <c r="E10" s="47">
        <v>6550000</v>
      </c>
      <c r="F10" s="48"/>
      <c r="G10" s="48">
        <v>48000000</v>
      </c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</row>
  </sheetData>
  <mergeCells count="22">
    <mergeCell ref="R1:S1"/>
    <mergeCell ref="R3:S3"/>
    <mergeCell ref="A2:S2"/>
    <mergeCell ref="O4:S4"/>
    <mergeCell ref="O5:O6"/>
    <mergeCell ref="P5:P6"/>
    <mergeCell ref="Q5:Q6"/>
    <mergeCell ref="R5:R6"/>
    <mergeCell ref="S5:S6"/>
    <mergeCell ref="N1"/>
    <mergeCell ref="N3"/>
    <mergeCell ref="A3:D3"/>
    <mergeCell ref="D4:N4"/>
    <mergeCell ref="C4:C6"/>
    <mergeCell ref="D5:D6"/>
    <mergeCell ref="E5:E6"/>
    <mergeCell ref="F5:F6"/>
    <mergeCell ref="G5:G6"/>
    <mergeCell ref="H5:H6"/>
    <mergeCell ref="I5:N5"/>
    <mergeCell ref="A4:A6"/>
    <mergeCell ref="B4:B6"/>
  </mergeCells>
  <phoneticPr fontId="31" type="noConversion"/>
  <pageMargins left="0.7" right="0.7" top="0.75" bottom="0.75" header="0.3" footer="0.3"/>
  <extLst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O13"/>
  <sheetViews>
    <sheetView showZeros="0" tabSelected="1" workbookViewId="0"/>
  </sheetViews>
  <sheetFormatPr defaultColWidth="9.109375" defaultRowHeight="14.25" customHeight="1"/>
  <cols>
    <col min="1" max="1" width="14.33203125" customWidth="1"/>
    <col min="2" max="2" width="32.5546875" customWidth="1"/>
    <col min="3" max="6" width="18.88671875" customWidth="1"/>
    <col min="7" max="7" width="21.33203125" customWidth="1"/>
    <col min="8" max="9" width="18.88671875" customWidth="1"/>
    <col min="10" max="10" width="17.88671875" customWidth="1"/>
    <col min="11" max="15" width="18.88671875" customWidth="1"/>
  </cols>
  <sheetData>
    <row r="1" spans="1:15" ht="15.75" customHeight="1">
      <c r="D1" s="31"/>
      <c r="H1" s="31"/>
      <c r="O1" s="49" t="s">
        <v>47</v>
      </c>
    </row>
    <row r="2" spans="1:15" ht="28.5" customHeight="1">
      <c r="A2" s="153" t="s">
        <v>48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</row>
    <row r="3" spans="1:15" ht="15" customHeight="1">
      <c r="A3" s="157" t="str">
        <f>"单位名称："&amp;"云南报业传媒（集团）有限责任公司"</f>
        <v>单位名称：云南报业传媒（集团）有限责任公司</v>
      </c>
      <c r="B3" s="158"/>
      <c r="C3" s="159"/>
      <c r="D3" s="159"/>
      <c r="E3" s="159"/>
      <c r="F3" s="159"/>
      <c r="G3" s="137"/>
      <c r="H3" s="159"/>
      <c r="I3" s="159"/>
      <c r="J3" s="137"/>
      <c r="K3" s="159"/>
      <c r="L3" s="159"/>
      <c r="M3" s="33"/>
      <c r="N3" s="33"/>
      <c r="O3" s="53" t="s">
        <v>2</v>
      </c>
    </row>
    <row r="4" spans="1:15" ht="18.75" customHeight="1">
      <c r="A4" s="164" t="s">
        <v>49</v>
      </c>
      <c r="B4" s="164" t="s">
        <v>50</v>
      </c>
      <c r="C4" s="130" t="s">
        <v>30</v>
      </c>
      <c r="D4" s="166" t="s">
        <v>33</v>
      </c>
      <c r="E4" s="166"/>
      <c r="F4" s="166"/>
      <c r="G4" s="165" t="s">
        <v>34</v>
      </c>
      <c r="H4" s="164" t="s">
        <v>35</v>
      </c>
      <c r="I4" s="164" t="s">
        <v>51</v>
      </c>
      <c r="J4" s="128" t="s">
        <v>52</v>
      </c>
      <c r="K4" s="162" t="s">
        <v>53</v>
      </c>
      <c r="L4" s="162" t="s">
        <v>54</v>
      </c>
      <c r="M4" s="162" t="s">
        <v>55</v>
      </c>
      <c r="N4" s="162" t="s">
        <v>56</v>
      </c>
      <c r="O4" s="163" t="s">
        <v>57</v>
      </c>
    </row>
    <row r="5" spans="1:15" ht="30" customHeight="1">
      <c r="A5" s="131"/>
      <c r="B5" s="131"/>
      <c r="C5" s="131"/>
      <c r="D5" s="55" t="s">
        <v>32</v>
      </c>
      <c r="E5" s="55" t="s">
        <v>58</v>
      </c>
      <c r="F5" s="55" t="s">
        <v>59</v>
      </c>
      <c r="G5" s="131"/>
      <c r="H5" s="131"/>
      <c r="I5" s="131"/>
      <c r="J5" s="56" t="s">
        <v>32</v>
      </c>
      <c r="K5" s="57" t="s">
        <v>53</v>
      </c>
      <c r="L5" s="57" t="s">
        <v>54</v>
      </c>
      <c r="M5" s="57" t="s">
        <v>55</v>
      </c>
      <c r="N5" s="57" t="s">
        <v>56</v>
      </c>
      <c r="O5" s="57" t="s">
        <v>57</v>
      </c>
    </row>
    <row r="6" spans="1:15" ht="16.5" customHeight="1">
      <c r="A6" s="56">
        <v>1</v>
      </c>
      <c r="B6" s="56">
        <v>2</v>
      </c>
      <c r="C6" s="56">
        <v>3</v>
      </c>
      <c r="D6" s="56">
        <v>4</v>
      </c>
      <c r="E6" s="56">
        <v>5</v>
      </c>
      <c r="F6" s="56">
        <v>6</v>
      </c>
      <c r="G6" s="56">
        <v>7</v>
      </c>
      <c r="H6" s="58">
        <v>8</v>
      </c>
      <c r="I6" s="58">
        <v>9</v>
      </c>
      <c r="J6" s="58">
        <v>10</v>
      </c>
      <c r="K6" s="58">
        <v>11</v>
      </c>
      <c r="L6" s="58">
        <v>12</v>
      </c>
      <c r="M6" s="58">
        <v>13</v>
      </c>
      <c r="N6" s="58">
        <v>14</v>
      </c>
      <c r="O6" s="56">
        <v>15</v>
      </c>
    </row>
    <row r="7" spans="1:15" ht="20.25" customHeight="1">
      <c r="A7" s="41" t="s">
        <v>60</v>
      </c>
      <c r="B7" s="41" t="s">
        <v>61</v>
      </c>
      <c r="C7" s="10">
        <v>6550000</v>
      </c>
      <c r="D7" s="10">
        <v>6550000</v>
      </c>
      <c r="E7" s="10"/>
      <c r="F7" s="10">
        <v>6550000</v>
      </c>
      <c r="G7" s="25"/>
      <c r="H7" s="10"/>
      <c r="I7" s="10"/>
      <c r="J7" s="10"/>
      <c r="K7" s="10"/>
      <c r="L7" s="10"/>
      <c r="M7" s="25"/>
      <c r="N7" s="10"/>
      <c r="O7" s="10"/>
    </row>
    <row r="8" spans="1:15" ht="20.25" customHeight="1">
      <c r="A8" s="43" t="s">
        <v>62</v>
      </c>
      <c r="B8" s="43" t="s">
        <v>63</v>
      </c>
      <c r="C8" s="10">
        <v>6550000</v>
      </c>
      <c r="D8" s="10">
        <v>6550000</v>
      </c>
      <c r="E8" s="10"/>
      <c r="F8" s="10">
        <v>6550000</v>
      </c>
      <c r="G8" s="25"/>
      <c r="H8" s="10"/>
      <c r="I8" s="10"/>
      <c r="J8" s="10"/>
      <c r="K8" s="10"/>
      <c r="L8" s="10"/>
      <c r="M8" s="25"/>
      <c r="N8" s="10"/>
      <c r="O8" s="10"/>
    </row>
    <row r="9" spans="1:15" ht="20.25" customHeight="1">
      <c r="A9" s="59" t="s">
        <v>64</v>
      </c>
      <c r="B9" s="59" t="s">
        <v>65</v>
      </c>
      <c r="C9" s="10">
        <v>6550000</v>
      </c>
      <c r="D9" s="10">
        <v>6550000</v>
      </c>
      <c r="E9" s="10"/>
      <c r="F9" s="10">
        <v>6550000</v>
      </c>
      <c r="G9" s="25"/>
      <c r="H9" s="10"/>
      <c r="I9" s="10"/>
      <c r="J9" s="10"/>
      <c r="K9" s="10"/>
      <c r="L9" s="10"/>
      <c r="M9" s="25"/>
      <c r="N9" s="10"/>
      <c r="O9" s="10"/>
    </row>
    <row r="10" spans="1:15" ht="20.25" customHeight="1">
      <c r="A10" s="41" t="s">
        <v>66</v>
      </c>
      <c r="B10" s="41" t="s">
        <v>67</v>
      </c>
      <c r="C10" s="10">
        <v>48000000</v>
      </c>
      <c r="D10" s="10"/>
      <c r="E10" s="10"/>
      <c r="F10" s="10"/>
      <c r="G10" s="25"/>
      <c r="H10" s="10">
        <v>48000000</v>
      </c>
      <c r="I10" s="10"/>
      <c r="J10" s="10"/>
      <c r="K10" s="10"/>
      <c r="L10" s="10"/>
      <c r="M10" s="25"/>
      <c r="N10" s="10"/>
      <c r="O10" s="10"/>
    </row>
    <row r="11" spans="1:15" ht="20.25" customHeight="1">
      <c r="A11" s="43" t="s">
        <v>68</v>
      </c>
      <c r="B11" s="43" t="s">
        <v>69</v>
      </c>
      <c r="C11" s="10">
        <v>48000000</v>
      </c>
      <c r="D11" s="10"/>
      <c r="E11" s="10"/>
      <c r="F11" s="10"/>
      <c r="G11" s="25"/>
      <c r="H11" s="10">
        <v>48000000</v>
      </c>
      <c r="I11" s="10"/>
      <c r="J11" s="10"/>
      <c r="K11" s="10"/>
      <c r="L11" s="10"/>
      <c r="M11" s="25"/>
      <c r="N11" s="10"/>
      <c r="O11" s="10"/>
    </row>
    <row r="12" spans="1:15" ht="20.25" customHeight="1">
      <c r="A12" s="59" t="s">
        <v>70</v>
      </c>
      <c r="B12" s="59" t="s">
        <v>71</v>
      </c>
      <c r="C12" s="10">
        <v>48000000</v>
      </c>
      <c r="D12" s="10"/>
      <c r="E12" s="10"/>
      <c r="F12" s="10"/>
      <c r="G12" s="25"/>
      <c r="H12" s="10">
        <v>48000000</v>
      </c>
      <c r="I12" s="10"/>
      <c r="J12" s="10"/>
      <c r="K12" s="10"/>
      <c r="L12" s="10"/>
      <c r="M12" s="25"/>
      <c r="N12" s="10"/>
      <c r="O12" s="10"/>
    </row>
    <row r="13" spans="1:15" ht="17.25" customHeight="1">
      <c r="A13" s="160" t="s">
        <v>72</v>
      </c>
      <c r="B13" s="161" t="s">
        <v>72</v>
      </c>
      <c r="C13" s="46">
        <v>54550000</v>
      </c>
      <c r="D13" s="46">
        <v>6550000</v>
      </c>
      <c r="E13" s="46"/>
      <c r="F13" s="46">
        <v>6550000</v>
      </c>
      <c r="G13" s="48"/>
      <c r="H13" s="46">
        <v>48000000</v>
      </c>
      <c r="I13" s="46"/>
      <c r="J13" s="46"/>
      <c r="K13" s="46"/>
      <c r="L13" s="46"/>
      <c r="M13" s="48"/>
      <c r="N13" s="46"/>
      <c r="O13" s="46"/>
    </row>
  </sheetData>
  <mergeCells count="11">
    <mergeCell ref="A2:O2"/>
    <mergeCell ref="A3:L3"/>
    <mergeCell ref="A13:B13"/>
    <mergeCell ref="J4:O4"/>
    <mergeCell ref="I4:I5"/>
    <mergeCell ref="G4:G5"/>
    <mergeCell ref="A4:A5"/>
    <mergeCell ref="B4:B5"/>
    <mergeCell ref="C4:C5"/>
    <mergeCell ref="D4:F4"/>
    <mergeCell ref="H4:H5"/>
  </mergeCells>
  <phoneticPr fontId="31" type="noConversion"/>
  <pageMargins left="0.7" right="0.7" top="0.75" bottom="0.75" header="0.3" footer="0.3"/>
  <extLst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D16"/>
  <sheetViews>
    <sheetView showZeros="0" workbookViewId="0"/>
  </sheetViews>
  <sheetFormatPr defaultColWidth="9.109375" defaultRowHeight="14.25" customHeight="1"/>
  <cols>
    <col min="1" max="1" width="49.33203125" customWidth="1"/>
    <col min="2" max="2" width="43.33203125" customWidth="1"/>
    <col min="3" max="3" width="48.5546875" customWidth="1"/>
    <col min="4" max="4" width="41.21875" customWidth="1"/>
  </cols>
  <sheetData>
    <row r="1" spans="1:4" ht="14.25" customHeight="1">
      <c r="D1" s="3" t="s">
        <v>73</v>
      </c>
    </row>
    <row r="2" spans="1:4" ht="31.5" customHeight="1">
      <c r="A2" s="126" t="s">
        <v>74</v>
      </c>
      <c r="B2" s="167"/>
      <c r="C2" s="167"/>
      <c r="D2" s="167"/>
    </row>
    <row r="3" spans="1:4" ht="17.25" customHeight="1">
      <c r="A3" s="168" t="str">
        <f>"单位名称："&amp;"云南报业传媒（集团）有限责任公司"</f>
        <v>单位名称：云南报业传媒（集团）有限责任公司</v>
      </c>
      <c r="B3" s="133"/>
      <c r="C3" s="2"/>
      <c r="D3" s="1" t="s">
        <v>2</v>
      </c>
    </row>
    <row r="4" spans="1:4" ht="24.6" customHeight="1">
      <c r="A4" s="128" t="s">
        <v>3</v>
      </c>
      <c r="B4" s="129"/>
      <c r="C4" s="128" t="s">
        <v>4</v>
      </c>
      <c r="D4" s="129"/>
    </row>
    <row r="5" spans="1:4" ht="15.6" customHeight="1">
      <c r="A5" s="130" t="s">
        <v>5</v>
      </c>
      <c r="B5" s="169" t="s">
        <v>6</v>
      </c>
      <c r="C5" s="130" t="s">
        <v>75</v>
      </c>
      <c r="D5" s="169" t="s">
        <v>6</v>
      </c>
    </row>
    <row r="6" spans="1:4" ht="14.1" customHeight="1">
      <c r="A6" s="131"/>
      <c r="B6" s="170"/>
      <c r="C6" s="131"/>
      <c r="D6" s="170"/>
    </row>
    <row r="7" spans="1:4" ht="29.1" customHeight="1">
      <c r="A7" s="61" t="s">
        <v>76</v>
      </c>
      <c r="B7" s="62">
        <v>54550000</v>
      </c>
      <c r="C7" s="63" t="s">
        <v>77</v>
      </c>
      <c r="D7" s="62">
        <v>54550000</v>
      </c>
    </row>
    <row r="8" spans="1:4" ht="29.1" customHeight="1">
      <c r="A8" s="64" t="s">
        <v>78</v>
      </c>
      <c r="B8" s="25">
        <v>6550000</v>
      </c>
      <c r="C8" s="9" t="str">
        <f>"（一）"&amp;"文化旅游体育与传媒支出"</f>
        <v>（一）文化旅游体育与传媒支出</v>
      </c>
      <c r="D8" s="25">
        <v>6550000</v>
      </c>
    </row>
    <row r="9" spans="1:4" ht="29.1" customHeight="1">
      <c r="A9" s="64" t="s">
        <v>79</v>
      </c>
      <c r="B9" s="25"/>
      <c r="C9" s="9" t="str">
        <f>"（二）"&amp;"国有资本经营预算支出"</f>
        <v>（二）国有资本经营预算支出</v>
      </c>
      <c r="D9" s="25">
        <v>48000000</v>
      </c>
    </row>
    <row r="10" spans="1:4" ht="29.1" customHeight="1">
      <c r="A10" s="64" t="s">
        <v>80</v>
      </c>
      <c r="B10" s="25">
        <v>48000000</v>
      </c>
      <c r="C10" s="17"/>
      <c r="D10" s="18"/>
    </row>
    <row r="11" spans="1:4" ht="29.1" customHeight="1">
      <c r="A11" s="65" t="s">
        <v>81</v>
      </c>
      <c r="B11" s="66"/>
      <c r="C11" s="17"/>
      <c r="D11" s="18"/>
    </row>
    <row r="12" spans="1:4" ht="29.1" customHeight="1">
      <c r="A12" s="64" t="s">
        <v>78</v>
      </c>
      <c r="B12" s="10"/>
      <c r="C12" s="17"/>
      <c r="D12" s="18"/>
    </row>
    <row r="13" spans="1:4" ht="29.1" customHeight="1">
      <c r="A13" s="24" t="s">
        <v>79</v>
      </c>
      <c r="B13" s="10"/>
      <c r="C13" s="17"/>
      <c r="D13" s="18"/>
    </row>
    <row r="14" spans="1:4" ht="29.1" customHeight="1">
      <c r="A14" s="24" t="s">
        <v>80</v>
      </c>
      <c r="B14" s="18"/>
      <c r="C14" s="17"/>
      <c r="D14" s="18"/>
    </row>
    <row r="15" spans="1:4" ht="29.1" customHeight="1">
      <c r="A15" s="67"/>
      <c r="B15" s="18"/>
      <c r="C15" s="68" t="s">
        <v>82</v>
      </c>
      <c r="D15" s="66"/>
    </row>
    <row r="16" spans="1:4" ht="29.1" customHeight="1">
      <c r="A16" s="67" t="s">
        <v>83</v>
      </c>
      <c r="B16" s="18">
        <v>54550000</v>
      </c>
      <c r="C16" s="17" t="s">
        <v>25</v>
      </c>
      <c r="D16" s="18">
        <v>54550000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31" type="noConversion"/>
  <pageMargins left="0.7" right="0.7" top="0.75" bottom="0.75" header="0.3" footer="0.3"/>
  <extLst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G10"/>
  <sheetViews>
    <sheetView showZeros="0" workbookViewId="0"/>
  </sheetViews>
  <sheetFormatPr defaultColWidth="9.109375" defaultRowHeight="14.25" customHeight="1"/>
  <cols>
    <col min="1" max="1" width="20.109375" customWidth="1"/>
    <col min="2" max="2" width="37.33203125" customWidth="1"/>
    <col min="3" max="3" width="24.33203125" customWidth="1"/>
    <col min="4" max="6" width="25" customWidth="1"/>
    <col min="7" max="7" width="24.33203125" customWidth="1"/>
  </cols>
  <sheetData>
    <row r="1" spans="1:7" ht="12" customHeight="1">
      <c r="D1" s="69"/>
      <c r="F1" s="49"/>
      <c r="G1" s="49" t="s">
        <v>84</v>
      </c>
    </row>
    <row r="2" spans="1:7" ht="39" customHeight="1">
      <c r="A2" s="171" t="s">
        <v>85</v>
      </c>
      <c r="B2" s="171"/>
      <c r="C2" s="171"/>
      <c r="D2" s="171"/>
      <c r="E2" s="171"/>
      <c r="F2" s="171"/>
      <c r="G2" s="171"/>
    </row>
    <row r="3" spans="1:7" ht="18" customHeight="1">
      <c r="A3" s="168" t="str">
        <f>"单位名称："&amp;"云南报业传媒（集团）有限责任公司"</f>
        <v>单位名称：云南报业传媒（集团）有限责任公司</v>
      </c>
      <c r="B3" s="134"/>
      <c r="C3" s="134"/>
      <c r="D3" s="134"/>
      <c r="E3" s="134"/>
      <c r="F3" s="53"/>
      <c r="G3" s="53" t="s">
        <v>2</v>
      </c>
    </row>
    <row r="4" spans="1:7" ht="20.25" customHeight="1">
      <c r="A4" s="172" t="s">
        <v>86</v>
      </c>
      <c r="B4" s="173"/>
      <c r="C4" s="176" t="s">
        <v>30</v>
      </c>
      <c r="D4" s="178" t="s">
        <v>58</v>
      </c>
      <c r="E4" s="178"/>
      <c r="F4" s="129"/>
      <c r="G4" s="176" t="s">
        <v>59</v>
      </c>
    </row>
    <row r="5" spans="1:7" ht="20.25" customHeight="1">
      <c r="A5" s="70" t="s">
        <v>49</v>
      </c>
      <c r="B5" s="71" t="s">
        <v>50</v>
      </c>
      <c r="C5" s="177"/>
      <c r="D5" s="72" t="s">
        <v>32</v>
      </c>
      <c r="E5" s="72" t="s">
        <v>87</v>
      </c>
      <c r="F5" s="72" t="s">
        <v>88</v>
      </c>
      <c r="G5" s="177"/>
    </row>
    <row r="6" spans="1:7" ht="13.5" customHeight="1">
      <c r="A6" s="73" t="s">
        <v>89</v>
      </c>
      <c r="B6" s="73" t="s">
        <v>90</v>
      </c>
      <c r="C6" s="73" t="s">
        <v>91</v>
      </c>
      <c r="D6" s="56"/>
      <c r="E6" s="73" t="s">
        <v>92</v>
      </c>
      <c r="F6" s="73" t="s">
        <v>93</v>
      </c>
      <c r="G6" s="73" t="s">
        <v>94</v>
      </c>
    </row>
    <row r="7" spans="1:7" ht="18" customHeight="1">
      <c r="A7" s="74" t="s">
        <v>60</v>
      </c>
      <c r="B7" s="41" t="s">
        <v>61</v>
      </c>
      <c r="C7" s="42">
        <v>6550000</v>
      </c>
      <c r="D7" s="42"/>
      <c r="E7" s="42"/>
      <c r="F7" s="42"/>
      <c r="G7" s="42">
        <v>6550000</v>
      </c>
    </row>
    <row r="8" spans="1:7" ht="18" customHeight="1">
      <c r="A8" s="74" t="s">
        <v>62</v>
      </c>
      <c r="B8" s="43" t="s">
        <v>63</v>
      </c>
      <c r="C8" s="42">
        <v>6550000</v>
      </c>
      <c r="D8" s="42"/>
      <c r="E8" s="42"/>
      <c r="F8" s="42"/>
      <c r="G8" s="42">
        <v>6550000</v>
      </c>
    </row>
    <row r="9" spans="1:7" ht="18" customHeight="1">
      <c r="A9" s="74" t="s">
        <v>64</v>
      </c>
      <c r="B9" s="59" t="s">
        <v>65</v>
      </c>
      <c r="C9" s="42">
        <v>6550000</v>
      </c>
      <c r="D9" s="42"/>
      <c r="E9" s="42"/>
      <c r="F9" s="42"/>
      <c r="G9" s="42">
        <v>6550000</v>
      </c>
    </row>
    <row r="10" spans="1:7" ht="18" customHeight="1">
      <c r="A10" s="174" t="s">
        <v>72</v>
      </c>
      <c r="B10" s="175" t="s">
        <v>72</v>
      </c>
      <c r="C10" s="42">
        <v>6550000</v>
      </c>
      <c r="D10" s="42"/>
      <c r="E10" s="42"/>
      <c r="F10" s="42"/>
      <c r="G10" s="42">
        <v>6550000</v>
      </c>
    </row>
  </sheetData>
  <mergeCells count="7">
    <mergeCell ref="A2:G2"/>
    <mergeCell ref="A4:B4"/>
    <mergeCell ref="A3:E3"/>
    <mergeCell ref="A10:B10"/>
    <mergeCell ref="G4:G5"/>
    <mergeCell ref="D4:F4"/>
    <mergeCell ref="C4:C5"/>
  </mergeCells>
  <phoneticPr fontId="31" type="noConversion"/>
  <pageMargins left="0.7" right="0.7" top="0.75" bottom="0.75" header="0.3" footer="0.3"/>
  <extLst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F7"/>
  <sheetViews>
    <sheetView showZeros="0" workbookViewId="0"/>
  </sheetViews>
  <sheetFormatPr defaultColWidth="9.109375" defaultRowHeight="14.25" customHeight="1"/>
  <cols>
    <col min="1" max="1" width="27.44140625" customWidth="1"/>
    <col min="2" max="6" width="31.21875" customWidth="1"/>
  </cols>
  <sheetData>
    <row r="1" spans="1:6" ht="12" customHeight="1">
      <c r="A1" s="75"/>
      <c r="B1" s="75"/>
      <c r="C1" s="76"/>
      <c r="F1" s="77" t="s">
        <v>95</v>
      </c>
    </row>
    <row r="2" spans="1:6" ht="25.5" customHeight="1">
      <c r="A2" s="179" t="s">
        <v>96</v>
      </c>
      <c r="B2" s="179"/>
      <c r="C2" s="179"/>
      <c r="D2" s="179"/>
      <c r="E2" s="179"/>
      <c r="F2" s="179"/>
    </row>
    <row r="3" spans="1:6" ht="15.75" customHeight="1">
      <c r="A3" s="180" t="str">
        <f>"单位名称："&amp;"云南报业传媒（集团）有限责任公司"</f>
        <v>单位名称：云南报业传媒（集团）有限责任公司</v>
      </c>
      <c r="B3" s="181"/>
      <c r="C3" s="182"/>
      <c r="D3" s="134"/>
      <c r="F3" s="77" t="s">
        <v>97</v>
      </c>
    </row>
    <row r="4" spans="1:6" ht="19.5" customHeight="1">
      <c r="A4" s="164" t="s">
        <v>98</v>
      </c>
      <c r="B4" s="130" t="s">
        <v>99</v>
      </c>
      <c r="C4" s="128" t="s">
        <v>100</v>
      </c>
      <c r="D4" s="178"/>
      <c r="E4" s="129"/>
      <c r="F4" s="130" t="s">
        <v>101</v>
      </c>
    </row>
    <row r="5" spans="1:6" ht="19.5" customHeight="1">
      <c r="A5" s="170"/>
      <c r="B5" s="131"/>
      <c r="C5" s="56" t="s">
        <v>32</v>
      </c>
      <c r="D5" s="56" t="s">
        <v>102</v>
      </c>
      <c r="E5" s="56" t="s">
        <v>103</v>
      </c>
      <c r="F5" s="131"/>
    </row>
    <row r="6" spans="1:6" ht="18.75" customHeight="1">
      <c r="A6" s="78">
        <v>1</v>
      </c>
      <c r="B6" s="78">
        <v>2</v>
      </c>
      <c r="C6" s="79">
        <v>3</v>
      </c>
      <c r="D6" s="78">
        <v>4</v>
      </c>
      <c r="E6" s="78">
        <v>5</v>
      </c>
      <c r="F6" s="78">
        <v>6</v>
      </c>
    </row>
    <row r="7" spans="1:6" ht="18.75" customHeight="1">
      <c r="A7" s="10"/>
      <c r="B7" s="10"/>
      <c r="C7" s="80"/>
      <c r="D7" s="10"/>
      <c r="E7" s="10"/>
      <c r="F7" s="10"/>
    </row>
  </sheetData>
  <mergeCells count="6">
    <mergeCell ref="A4:A5"/>
    <mergeCell ref="B4:B5"/>
    <mergeCell ref="C4:E4"/>
    <mergeCell ref="A2:F2"/>
    <mergeCell ref="F4:F5"/>
    <mergeCell ref="A3:D3"/>
  </mergeCells>
  <phoneticPr fontId="31" type="noConversion"/>
  <pageMargins left="0.7" right="0.7" top="0.75" bottom="0.75" header="0.3" footer="0.3"/>
  <extLst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11"/>
  <sheetViews>
    <sheetView showZeros="0" topLeftCell="F1" workbookViewId="0"/>
  </sheetViews>
  <sheetFormatPr defaultColWidth="9.109375" defaultRowHeight="14.25" customHeight="1"/>
  <cols>
    <col min="1" max="1" width="28.6640625" customWidth="1"/>
    <col min="2" max="3" width="23.88671875" customWidth="1"/>
    <col min="4" max="4" width="14.5546875" customWidth="1"/>
    <col min="5" max="5" width="18.44140625" customWidth="1"/>
    <col min="6" max="6" width="14.77734375" customWidth="1"/>
    <col min="7" max="7" width="18.88671875" customWidth="1"/>
    <col min="8" max="13" width="15.33203125" customWidth="1"/>
    <col min="14" max="16" width="14.77734375" customWidth="1"/>
    <col min="17" max="17" width="14.88671875" customWidth="1"/>
    <col min="18" max="23" width="15" customWidth="1"/>
  </cols>
  <sheetData>
    <row r="1" spans="1:23" ht="13.5" customHeight="1">
      <c r="B1" s="31"/>
      <c r="D1" s="81"/>
      <c r="E1" s="81"/>
      <c r="F1" s="81"/>
      <c r="G1" s="81"/>
      <c r="L1" s="31"/>
      <c r="M1" s="31"/>
      <c r="N1" s="31"/>
      <c r="O1" s="31"/>
      <c r="P1" s="31"/>
      <c r="U1" s="69"/>
      <c r="W1" s="49" t="s">
        <v>104</v>
      </c>
    </row>
    <row r="2" spans="1:23" ht="27.75" customHeight="1">
      <c r="A2" s="153" t="s">
        <v>105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</row>
    <row r="3" spans="1:23" ht="13.5" customHeight="1">
      <c r="A3" s="180" t="str">
        <f>"单位名称："&amp;"云南报业传媒（集团）有限责任公司"</f>
        <v>单位名称：云南报业传媒（集团）有限责任公司</v>
      </c>
      <c r="B3" s="190"/>
      <c r="C3" s="190"/>
      <c r="D3" s="190"/>
      <c r="E3" s="190"/>
      <c r="F3" s="190"/>
      <c r="G3" s="190"/>
      <c r="H3" s="33"/>
      <c r="I3" s="33"/>
      <c r="J3" s="33"/>
      <c r="K3" s="33"/>
      <c r="L3" s="33"/>
      <c r="M3" s="33"/>
      <c r="N3" s="33"/>
      <c r="O3" s="33"/>
      <c r="P3" s="33"/>
      <c r="Q3" s="33"/>
      <c r="U3" s="69"/>
      <c r="W3" s="53" t="s">
        <v>97</v>
      </c>
    </row>
    <row r="4" spans="1:23" ht="21.75" customHeight="1">
      <c r="A4" s="187" t="s">
        <v>106</v>
      </c>
      <c r="B4" s="187" t="s">
        <v>107</v>
      </c>
      <c r="C4" s="187" t="s">
        <v>108</v>
      </c>
      <c r="D4" s="164" t="s">
        <v>109</v>
      </c>
      <c r="E4" s="164" t="s">
        <v>110</v>
      </c>
      <c r="F4" s="164" t="s">
        <v>111</v>
      </c>
      <c r="G4" s="164" t="s">
        <v>112</v>
      </c>
      <c r="H4" s="166" t="s">
        <v>113</v>
      </c>
      <c r="I4" s="166"/>
      <c r="J4" s="166"/>
      <c r="K4" s="166"/>
      <c r="L4" s="191"/>
      <c r="M4" s="191"/>
      <c r="N4" s="191"/>
      <c r="O4" s="191"/>
      <c r="P4" s="191"/>
      <c r="Q4" s="192"/>
      <c r="R4" s="166"/>
      <c r="S4" s="166"/>
      <c r="T4" s="166"/>
      <c r="U4" s="166"/>
      <c r="V4" s="166"/>
      <c r="W4" s="166"/>
    </row>
    <row r="5" spans="1:23" ht="21.75" customHeight="1">
      <c r="A5" s="188"/>
      <c r="B5" s="188"/>
      <c r="C5" s="188"/>
      <c r="D5" s="183"/>
      <c r="E5" s="183"/>
      <c r="F5" s="183"/>
      <c r="G5" s="183"/>
      <c r="H5" s="166" t="s">
        <v>30</v>
      </c>
      <c r="I5" s="192" t="s">
        <v>33</v>
      </c>
      <c r="J5" s="192"/>
      <c r="K5" s="192"/>
      <c r="L5" s="191"/>
      <c r="M5" s="191"/>
      <c r="N5" s="191" t="s">
        <v>114</v>
      </c>
      <c r="O5" s="191"/>
      <c r="P5" s="191"/>
      <c r="Q5" s="192" t="s">
        <v>36</v>
      </c>
      <c r="R5" s="166" t="s">
        <v>52</v>
      </c>
      <c r="S5" s="192"/>
      <c r="T5" s="192"/>
      <c r="U5" s="192"/>
      <c r="V5" s="192"/>
      <c r="W5" s="192"/>
    </row>
    <row r="6" spans="1:23" ht="15" customHeight="1">
      <c r="A6" s="189"/>
      <c r="B6" s="189"/>
      <c r="C6" s="189"/>
      <c r="D6" s="170"/>
      <c r="E6" s="170"/>
      <c r="F6" s="170"/>
      <c r="G6" s="170"/>
      <c r="H6" s="166"/>
      <c r="I6" s="192" t="s">
        <v>115</v>
      </c>
      <c r="J6" s="192" t="s">
        <v>116</v>
      </c>
      <c r="K6" s="192" t="s">
        <v>117</v>
      </c>
      <c r="L6" s="193" t="s">
        <v>118</v>
      </c>
      <c r="M6" s="193" t="s">
        <v>119</v>
      </c>
      <c r="N6" s="193" t="s">
        <v>33</v>
      </c>
      <c r="O6" s="193" t="s">
        <v>34</v>
      </c>
      <c r="P6" s="193" t="s">
        <v>35</v>
      </c>
      <c r="Q6" s="192"/>
      <c r="R6" s="192" t="s">
        <v>32</v>
      </c>
      <c r="S6" s="192" t="s">
        <v>43</v>
      </c>
      <c r="T6" s="192" t="s">
        <v>120</v>
      </c>
      <c r="U6" s="192" t="s">
        <v>39</v>
      </c>
      <c r="V6" s="192" t="s">
        <v>40</v>
      </c>
      <c r="W6" s="192" t="s">
        <v>41</v>
      </c>
    </row>
    <row r="7" spans="1:23" ht="27.75" customHeight="1">
      <c r="A7" s="189"/>
      <c r="B7" s="189"/>
      <c r="C7" s="189"/>
      <c r="D7" s="170"/>
      <c r="E7" s="170"/>
      <c r="F7" s="170"/>
      <c r="G7" s="170"/>
      <c r="H7" s="166"/>
      <c r="I7" s="192"/>
      <c r="J7" s="192"/>
      <c r="K7" s="192"/>
      <c r="L7" s="193"/>
      <c r="M7" s="193"/>
      <c r="N7" s="193"/>
      <c r="O7" s="193"/>
      <c r="P7" s="193"/>
      <c r="Q7" s="192"/>
      <c r="R7" s="192"/>
      <c r="S7" s="192"/>
      <c r="T7" s="192"/>
      <c r="U7" s="192"/>
      <c r="V7" s="192"/>
      <c r="W7" s="192"/>
    </row>
    <row r="8" spans="1:23" ht="15" customHeight="1">
      <c r="A8" s="83">
        <v>1</v>
      </c>
      <c r="B8" s="83">
        <v>2</v>
      </c>
      <c r="C8" s="83">
        <v>3</v>
      </c>
      <c r="D8" s="83">
        <v>4</v>
      </c>
      <c r="E8" s="83">
        <v>5</v>
      </c>
      <c r="F8" s="83">
        <v>6</v>
      </c>
      <c r="G8" s="83">
        <v>7</v>
      </c>
      <c r="H8" s="83">
        <v>8</v>
      </c>
      <c r="I8" s="83">
        <v>9</v>
      </c>
      <c r="J8" s="83">
        <v>10</v>
      </c>
      <c r="K8" s="83">
        <v>11</v>
      </c>
      <c r="L8" s="83">
        <v>12</v>
      </c>
      <c r="M8" s="83">
        <v>13</v>
      </c>
      <c r="N8" s="83">
        <v>14</v>
      </c>
      <c r="O8" s="83">
        <v>15</v>
      </c>
      <c r="P8" s="83">
        <v>16</v>
      </c>
      <c r="Q8" s="83">
        <v>17</v>
      </c>
      <c r="R8" s="83">
        <v>18</v>
      </c>
      <c r="S8" s="83">
        <v>19</v>
      </c>
      <c r="T8" s="83">
        <v>20</v>
      </c>
      <c r="U8" s="83">
        <v>21</v>
      </c>
      <c r="V8" s="83">
        <v>22</v>
      </c>
      <c r="W8" s="83">
        <v>23</v>
      </c>
    </row>
    <row r="9" spans="1:23" ht="18.75" customHeight="1">
      <c r="A9" s="11"/>
      <c r="B9" s="84"/>
      <c r="C9" s="11"/>
      <c r="D9" s="11"/>
      <c r="E9" s="11"/>
      <c r="F9" s="11"/>
      <c r="G9" s="11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</row>
    <row r="10" spans="1:23" ht="31.35" customHeight="1">
      <c r="A10" s="11"/>
      <c r="B10" s="84"/>
      <c r="C10" s="11"/>
      <c r="D10" s="11"/>
      <c r="E10" s="11"/>
      <c r="F10" s="11"/>
      <c r="G10" s="11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</row>
    <row r="11" spans="1:23" ht="18.75" customHeight="1">
      <c r="A11" s="184" t="s">
        <v>72</v>
      </c>
      <c r="B11" s="185"/>
      <c r="C11" s="185"/>
      <c r="D11" s="185"/>
      <c r="E11" s="185"/>
      <c r="F11" s="185"/>
      <c r="G11" s="186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</row>
  </sheetData>
  <mergeCells count="30">
    <mergeCell ref="U6:U7"/>
    <mergeCell ref="V6:V7"/>
    <mergeCell ref="W6:W7"/>
    <mergeCell ref="I6:I7"/>
    <mergeCell ref="O6:O7"/>
    <mergeCell ref="P6:P7"/>
    <mergeCell ref="R6:R7"/>
    <mergeCell ref="S6:S7"/>
    <mergeCell ref="T6:T7"/>
    <mergeCell ref="J6:J7"/>
    <mergeCell ref="K6:K7"/>
    <mergeCell ref="L6:L7"/>
    <mergeCell ref="M6:M7"/>
    <mergeCell ref="N6:N7"/>
    <mergeCell ref="D4:D7"/>
    <mergeCell ref="A11:G11"/>
    <mergeCell ref="A2:W2"/>
    <mergeCell ref="E4:E7"/>
    <mergeCell ref="A4:A7"/>
    <mergeCell ref="C4:C7"/>
    <mergeCell ref="A3:G3"/>
    <mergeCell ref="F4:F7"/>
    <mergeCell ref="G4:G7"/>
    <mergeCell ref="B4:B7"/>
    <mergeCell ref="N5:P5"/>
    <mergeCell ref="R5:W5"/>
    <mergeCell ref="Q5:Q7"/>
    <mergeCell ref="H4:W4"/>
    <mergeCell ref="H5:H7"/>
    <mergeCell ref="I5:M5"/>
  </mergeCells>
  <phoneticPr fontId="31" type="noConversion"/>
  <pageMargins left="0.7" right="0.7" top="0.75" bottom="0.75" header="0.3" footer="0.3"/>
  <extLst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12"/>
  <sheetViews>
    <sheetView showZeros="0" workbookViewId="0"/>
  </sheetViews>
  <sheetFormatPr defaultColWidth="9.109375" defaultRowHeight="14.25" customHeight="1"/>
  <cols>
    <col min="1" max="1" width="14.5546875" customWidth="1"/>
    <col min="2" max="2" width="21" customWidth="1"/>
    <col min="3" max="3" width="31.33203125" customWidth="1"/>
    <col min="4" max="4" width="23.88671875" customWidth="1"/>
    <col min="5" max="5" width="15.5546875" customWidth="1"/>
    <col min="6" max="6" width="19.77734375" customWidth="1"/>
    <col min="7" max="7" width="14.88671875" customWidth="1"/>
    <col min="8" max="8" width="19.77734375" customWidth="1"/>
    <col min="9" max="16" width="14.21875" customWidth="1"/>
    <col min="17" max="17" width="13.5546875" customWidth="1"/>
    <col min="18" max="23" width="15.21875" customWidth="1"/>
  </cols>
  <sheetData>
    <row r="1" spans="1:23" ht="13.5" customHeight="1">
      <c r="B1" s="31"/>
      <c r="E1" s="81"/>
      <c r="F1" s="81"/>
      <c r="G1" s="81"/>
      <c r="H1" s="81"/>
      <c r="K1" s="31"/>
      <c r="N1" s="31"/>
      <c r="O1" s="31"/>
      <c r="P1" s="31"/>
      <c r="U1" s="69"/>
      <c r="W1" s="49" t="s">
        <v>121</v>
      </c>
    </row>
    <row r="2" spans="1:23" ht="27.75" customHeight="1">
      <c r="A2" s="153" t="s">
        <v>122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</row>
    <row r="3" spans="1:23" ht="13.5" customHeight="1">
      <c r="A3" s="180" t="str">
        <f t="shared" ref="A3:B3" si="0">"单位名称："&amp;"云南报业传媒（集团）有限责任公司"</f>
        <v>单位名称：云南报业传媒（集团）有限责任公司</v>
      </c>
      <c r="B3" s="196" t="str">
        <f t="shared" si="0"/>
        <v>单位名称：云南报业传媒（集团）有限责任公司</v>
      </c>
      <c r="C3" s="197"/>
      <c r="D3" s="197"/>
      <c r="E3" s="197"/>
      <c r="F3" s="197"/>
      <c r="G3" s="197"/>
      <c r="H3" s="197"/>
      <c r="I3" s="197"/>
      <c r="J3" s="33"/>
      <c r="K3" s="33"/>
      <c r="L3" s="33"/>
      <c r="M3" s="33"/>
      <c r="N3" s="33"/>
      <c r="O3" s="33"/>
      <c r="P3" s="33"/>
      <c r="Q3" s="33"/>
      <c r="U3" s="69"/>
      <c r="W3" s="53" t="s">
        <v>97</v>
      </c>
    </row>
    <row r="4" spans="1:23" ht="21.75" customHeight="1">
      <c r="A4" s="187" t="s">
        <v>123</v>
      </c>
      <c r="B4" s="187" t="s">
        <v>107</v>
      </c>
      <c r="C4" s="187" t="s">
        <v>108</v>
      </c>
      <c r="D4" s="187" t="s">
        <v>124</v>
      </c>
      <c r="E4" s="164" t="s">
        <v>109</v>
      </c>
      <c r="F4" s="164" t="s">
        <v>110</v>
      </c>
      <c r="G4" s="164" t="s">
        <v>111</v>
      </c>
      <c r="H4" s="164" t="s">
        <v>112</v>
      </c>
      <c r="I4" s="166" t="s">
        <v>30</v>
      </c>
      <c r="J4" s="166" t="s">
        <v>125</v>
      </c>
      <c r="K4" s="166"/>
      <c r="L4" s="166"/>
      <c r="M4" s="166"/>
      <c r="N4" s="194" t="s">
        <v>114</v>
      </c>
      <c r="O4" s="194"/>
      <c r="P4" s="194"/>
      <c r="Q4" s="164" t="s">
        <v>36</v>
      </c>
      <c r="R4" s="128" t="s">
        <v>52</v>
      </c>
      <c r="S4" s="178"/>
      <c r="T4" s="178"/>
      <c r="U4" s="178"/>
      <c r="V4" s="178"/>
      <c r="W4" s="129"/>
    </row>
    <row r="5" spans="1:23" ht="21.75" customHeight="1">
      <c r="A5" s="188"/>
      <c r="B5" s="188"/>
      <c r="C5" s="188"/>
      <c r="D5" s="188"/>
      <c r="E5" s="183"/>
      <c r="F5" s="183"/>
      <c r="G5" s="183"/>
      <c r="H5" s="183"/>
      <c r="I5" s="166"/>
      <c r="J5" s="192" t="s">
        <v>33</v>
      </c>
      <c r="K5" s="192"/>
      <c r="L5" s="192" t="s">
        <v>34</v>
      </c>
      <c r="M5" s="192" t="s">
        <v>35</v>
      </c>
      <c r="N5" s="195" t="s">
        <v>33</v>
      </c>
      <c r="O5" s="195" t="s">
        <v>34</v>
      </c>
      <c r="P5" s="195" t="s">
        <v>35</v>
      </c>
      <c r="Q5" s="183"/>
      <c r="R5" s="164" t="s">
        <v>32</v>
      </c>
      <c r="S5" s="164" t="s">
        <v>43</v>
      </c>
      <c r="T5" s="164" t="s">
        <v>120</v>
      </c>
      <c r="U5" s="164" t="s">
        <v>39</v>
      </c>
      <c r="V5" s="164" t="s">
        <v>40</v>
      </c>
      <c r="W5" s="164" t="s">
        <v>41</v>
      </c>
    </row>
    <row r="6" spans="1:23" ht="40.5" customHeight="1">
      <c r="A6" s="189"/>
      <c r="B6" s="189"/>
      <c r="C6" s="189"/>
      <c r="D6" s="189"/>
      <c r="E6" s="170"/>
      <c r="F6" s="170"/>
      <c r="G6" s="170"/>
      <c r="H6" s="170"/>
      <c r="I6" s="166"/>
      <c r="J6" s="82" t="s">
        <v>32</v>
      </c>
      <c r="K6" s="82" t="s">
        <v>126</v>
      </c>
      <c r="L6" s="192"/>
      <c r="M6" s="192"/>
      <c r="N6" s="170"/>
      <c r="O6" s="170"/>
      <c r="P6" s="170"/>
      <c r="Q6" s="170"/>
      <c r="R6" s="170"/>
      <c r="S6" s="170"/>
      <c r="T6" s="170"/>
      <c r="U6" s="131"/>
      <c r="V6" s="170"/>
      <c r="W6" s="170"/>
    </row>
    <row r="7" spans="1:23" ht="15" customHeight="1">
      <c r="A7" s="38">
        <v>1</v>
      </c>
      <c r="B7" s="38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  <c r="H7" s="38">
        <v>8</v>
      </c>
      <c r="I7" s="85">
        <v>9</v>
      </c>
      <c r="J7" s="85">
        <v>10</v>
      </c>
      <c r="K7" s="85">
        <v>11</v>
      </c>
      <c r="L7" s="85">
        <v>12</v>
      </c>
      <c r="M7" s="85">
        <v>13</v>
      </c>
      <c r="N7" s="38">
        <v>14</v>
      </c>
      <c r="O7" s="38">
        <v>15</v>
      </c>
      <c r="P7" s="38">
        <v>16</v>
      </c>
      <c r="Q7" s="38">
        <v>17</v>
      </c>
      <c r="R7" s="38">
        <v>18</v>
      </c>
      <c r="S7" s="38">
        <v>19</v>
      </c>
      <c r="T7" s="38">
        <v>20</v>
      </c>
      <c r="U7" s="38">
        <v>21</v>
      </c>
      <c r="V7" s="38">
        <v>22</v>
      </c>
      <c r="W7" s="38">
        <v>23</v>
      </c>
    </row>
    <row r="8" spans="1:23" ht="32.85" customHeight="1">
      <c r="A8" s="11"/>
      <c r="B8" s="84"/>
      <c r="C8" s="11" t="s">
        <v>127</v>
      </c>
      <c r="D8" s="11"/>
      <c r="E8" s="11"/>
      <c r="F8" s="11"/>
      <c r="G8" s="11"/>
      <c r="H8" s="11"/>
      <c r="I8" s="86">
        <v>6550000</v>
      </c>
      <c r="J8" s="86">
        <v>6550000</v>
      </c>
      <c r="K8" s="86">
        <v>6550000</v>
      </c>
      <c r="L8" s="86"/>
      <c r="M8" s="86"/>
      <c r="N8" s="86"/>
      <c r="O8" s="86"/>
      <c r="P8" s="86"/>
      <c r="Q8" s="86"/>
      <c r="R8" s="86"/>
      <c r="S8" s="86"/>
      <c r="T8" s="86"/>
      <c r="U8" s="25"/>
      <c r="V8" s="86"/>
      <c r="W8" s="86"/>
    </row>
    <row r="9" spans="1:23" ht="32.85" customHeight="1">
      <c r="A9" s="11" t="s">
        <v>128</v>
      </c>
      <c r="B9" s="84" t="s">
        <v>129</v>
      </c>
      <c r="C9" s="11" t="s">
        <v>127</v>
      </c>
      <c r="D9" s="11" t="s">
        <v>45</v>
      </c>
      <c r="E9" s="11" t="s">
        <v>64</v>
      </c>
      <c r="F9" s="11" t="s">
        <v>65</v>
      </c>
      <c r="G9" s="11" t="s">
        <v>130</v>
      </c>
      <c r="H9" s="11" t="s">
        <v>131</v>
      </c>
      <c r="I9" s="86">
        <v>6550000</v>
      </c>
      <c r="J9" s="86">
        <v>6550000</v>
      </c>
      <c r="K9" s="86">
        <v>6550000</v>
      </c>
      <c r="L9" s="86"/>
      <c r="M9" s="86"/>
      <c r="N9" s="86"/>
      <c r="O9" s="86"/>
      <c r="P9" s="86"/>
      <c r="Q9" s="86"/>
      <c r="R9" s="86"/>
      <c r="S9" s="86"/>
      <c r="T9" s="86"/>
      <c r="U9" s="25"/>
      <c r="V9" s="86"/>
      <c r="W9" s="86"/>
    </row>
    <row r="10" spans="1:23" ht="32.85" customHeight="1">
      <c r="A10" s="11"/>
      <c r="B10" s="11"/>
      <c r="C10" s="11" t="s">
        <v>132</v>
      </c>
      <c r="D10" s="11"/>
      <c r="E10" s="11"/>
      <c r="F10" s="11"/>
      <c r="G10" s="11"/>
      <c r="H10" s="11"/>
      <c r="I10" s="86">
        <v>48000000</v>
      </c>
      <c r="J10" s="86"/>
      <c r="K10" s="86"/>
      <c r="L10" s="86"/>
      <c r="M10" s="86">
        <v>48000000</v>
      </c>
      <c r="N10" s="86"/>
      <c r="O10" s="86"/>
      <c r="P10" s="86"/>
      <c r="Q10" s="86"/>
      <c r="R10" s="86"/>
      <c r="S10" s="86"/>
      <c r="T10" s="86"/>
      <c r="U10" s="25"/>
      <c r="V10" s="86"/>
      <c r="W10" s="86"/>
    </row>
    <row r="11" spans="1:23" ht="32.85" customHeight="1">
      <c r="A11" s="11" t="s">
        <v>128</v>
      </c>
      <c r="B11" s="84" t="s">
        <v>133</v>
      </c>
      <c r="C11" s="11" t="s">
        <v>132</v>
      </c>
      <c r="D11" s="11" t="s">
        <v>45</v>
      </c>
      <c r="E11" s="11" t="s">
        <v>70</v>
      </c>
      <c r="F11" s="11" t="s">
        <v>71</v>
      </c>
      <c r="G11" s="11" t="s">
        <v>134</v>
      </c>
      <c r="H11" s="11" t="s">
        <v>135</v>
      </c>
      <c r="I11" s="86">
        <v>48000000</v>
      </c>
      <c r="J11" s="86"/>
      <c r="K11" s="86"/>
      <c r="L11" s="86"/>
      <c r="M11" s="86">
        <v>48000000</v>
      </c>
      <c r="N11" s="86"/>
      <c r="O11" s="86"/>
      <c r="P11" s="86"/>
      <c r="Q11" s="86"/>
      <c r="R11" s="86"/>
      <c r="S11" s="86"/>
      <c r="T11" s="86"/>
      <c r="U11" s="25"/>
      <c r="V11" s="86"/>
      <c r="W11" s="86"/>
    </row>
    <row r="12" spans="1:23" ht="18.75" customHeight="1">
      <c r="A12" s="184" t="s">
        <v>72</v>
      </c>
      <c r="B12" s="185"/>
      <c r="C12" s="185"/>
      <c r="D12" s="185"/>
      <c r="E12" s="185"/>
      <c r="F12" s="185"/>
      <c r="G12" s="185"/>
      <c r="H12" s="186"/>
      <c r="I12" s="86">
        <v>54550000</v>
      </c>
      <c r="J12" s="86">
        <v>6550000</v>
      </c>
      <c r="K12" s="86">
        <v>6550000</v>
      </c>
      <c r="L12" s="86"/>
      <c r="M12" s="86">
        <v>48000000</v>
      </c>
      <c r="N12" s="86"/>
      <c r="O12" s="86"/>
      <c r="P12" s="86"/>
      <c r="Q12" s="86"/>
      <c r="R12" s="86"/>
      <c r="S12" s="86"/>
      <c r="T12" s="86"/>
      <c r="U12" s="25"/>
      <c r="V12" s="86"/>
      <c r="W12" s="86"/>
    </row>
  </sheetData>
  <mergeCells count="28">
    <mergeCell ref="B4:B6"/>
    <mergeCell ref="J5:K5"/>
    <mergeCell ref="A3:I3"/>
    <mergeCell ref="A12:H12"/>
    <mergeCell ref="U5:U6"/>
    <mergeCell ref="A2:W2"/>
    <mergeCell ref="F4:F6"/>
    <mergeCell ref="A4:A6"/>
    <mergeCell ref="C4:C6"/>
    <mergeCell ref="M5:M6"/>
    <mergeCell ref="J4:M4"/>
    <mergeCell ref="D4:D6"/>
    <mergeCell ref="G4:G6"/>
    <mergeCell ref="H4:H6"/>
    <mergeCell ref="I4:I6"/>
    <mergeCell ref="L5:L6"/>
    <mergeCell ref="N4:P4"/>
    <mergeCell ref="N5:N6"/>
    <mergeCell ref="O5:O6"/>
    <mergeCell ref="E4:E6"/>
    <mergeCell ref="Q4:Q6"/>
    <mergeCell ref="R4:W4"/>
    <mergeCell ref="R5:R6"/>
    <mergeCell ref="S5:S6"/>
    <mergeCell ref="T5:T6"/>
    <mergeCell ref="V5:V6"/>
    <mergeCell ref="W5:W6"/>
    <mergeCell ref="P5:P6"/>
  </mergeCells>
  <phoneticPr fontId="31" type="noConversion"/>
  <pageMargins left="0.7" right="0.7" top="0.75" bottom="0.75" header="0.3" footer="0.3"/>
  <extLst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J21"/>
  <sheetViews>
    <sheetView showZeros="0" topLeftCell="A13" workbookViewId="0">
      <selection activeCell="B8" sqref="B8:B13"/>
    </sheetView>
  </sheetViews>
  <sheetFormatPr defaultColWidth="9.109375" defaultRowHeight="12" customHeight="1"/>
  <cols>
    <col min="1" max="1" width="31.44140625" customWidth="1"/>
    <col min="2" max="2" width="29" customWidth="1"/>
    <col min="3" max="3" width="17.21875" customWidth="1"/>
    <col min="4" max="4" width="21" customWidth="1"/>
    <col min="5" max="5" width="23.5546875" customWidth="1"/>
    <col min="6" max="6" width="11.33203125" customWidth="1"/>
    <col min="7" max="7" width="10.33203125" customWidth="1"/>
    <col min="8" max="8" width="9.33203125" customWidth="1"/>
    <col min="9" max="9" width="13.44140625" customWidth="1"/>
    <col min="10" max="10" width="40.5546875" customWidth="1"/>
  </cols>
  <sheetData>
    <row r="1" spans="1:10" ht="12" customHeight="1">
      <c r="J1" s="87" t="s">
        <v>136</v>
      </c>
    </row>
    <row r="2" spans="1:10" ht="28.5" customHeight="1">
      <c r="A2" s="126" t="s">
        <v>137</v>
      </c>
      <c r="B2" s="153"/>
      <c r="C2" s="153"/>
      <c r="D2" s="153"/>
      <c r="E2" s="153"/>
      <c r="F2" s="154"/>
      <c r="G2" s="153"/>
      <c r="H2" s="154"/>
      <c r="I2" s="154"/>
      <c r="J2" s="153"/>
    </row>
    <row r="3" spans="1:10" ht="15" customHeight="1">
      <c r="A3" s="180" t="str">
        <f>"单位名称："&amp;"云南报业传媒（集团）有限责任公司"</f>
        <v>单位名称：云南报业传媒（集团）有限责任公司</v>
      </c>
      <c r="B3" s="134"/>
      <c r="C3" s="134"/>
      <c r="D3" s="134"/>
      <c r="E3" s="134"/>
      <c r="F3" s="134"/>
      <c r="G3" s="134"/>
      <c r="H3" s="134"/>
    </row>
    <row r="4" spans="1:10" ht="14.25" customHeight="1">
      <c r="A4" s="88" t="s">
        <v>138</v>
      </c>
      <c r="B4" s="88" t="s">
        <v>139</v>
      </c>
      <c r="C4" s="88" t="s">
        <v>140</v>
      </c>
      <c r="D4" s="88" t="s">
        <v>141</v>
      </c>
      <c r="E4" s="88" t="s">
        <v>142</v>
      </c>
      <c r="F4" s="58" t="s">
        <v>143</v>
      </c>
      <c r="G4" s="88" t="s">
        <v>144</v>
      </c>
      <c r="H4" s="58" t="s">
        <v>145</v>
      </c>
      <c r="I4" s="58" t="s">
        <v>146</v>
      </c>
      <c r="J4" s="88" t="s">
        <v>147</v>
      </c>
    </row>
    <row r="5" spans="1:10" ht="14.25" customHeight="1">
      <c r="A5" s="82">
        <v>1</v>
      </c>
      <c r="B5" s="88">
        <v>2</v>
      </c>
      <c r="C5" s="88">
        <v>3</v>
      </c>
      <c r="D5" s="88">
        <v>4</v>
      </c>
      <c r="E5" s="88">
        <v>5</v>
      </c>
      <c r="F5" s="58">
        <v>6</v>
      </c>
      <c r="G5" s="88">
        <v>7</v>
      </c>
      <c r="H5" s="58">
        <v>8</v>
      </c>
      <c r="I5" s="58">
        <v>9</v>
      </c>
      <c r="J5" s="88">
        <v>10</v>
      </c>
    </row>
    <row r="6" spans="1:10" ht="17.25" customHeight="1">
      <c r="A6" s="89" t="s">
        <v>45</v>
      </c>
      <c r="B6" s="90"/>
      <c r="C6" s="90"/>
      <c r="D6" s="90"/>
      <c r="E6" s="91"/>
      <c r="F6" s="92"/>
      <c r="G6" s="91"/>
      <c r="H6" s="92"/>
      <c r="I6" s="92"/>
      <c r="J6" s="91"/>
    </row>
    <row r="7" spans="1:10" ht="47.25" customHeight="1">
      <c r="A7" s="93" t="s">
        <v>45</v>
      </c>
      <c r="B7" s="94"/>
      <c r="C7" s="94"/>
      <c r="D7" s="94"/>
      <c r="E7" s="95"/>
      <c r="F7" s="94"/>
      <c r="G7" s="95"/>
      <c r="H7" s="94"/>
      <c r="I7" s="94"/>
      <c r="J7" s="96"/>
    </row>
    <row r="8" spans="1:10" ht="47.25" customHeight="1">
      <c r="A8" s="198" t="s">
        <v>132</v>
      </c>
      <c r="B8" s="228" t="s">
        <v>276</v>
      </c>
      <c r="C8" s="94" t="s">
        <v>149</v>
      </c>
      <c r="D8" s="94" t="s">
        <v>150</v>
      </c>
      <c r="E8" s="95" t="s">
        <v>151</v>
      </c>
      <c r="F8" s="94" t="s">
        <v>152</v>
      </c>
      <c r="G8" s="95" t="s">
        <v>153</v>
      </c>
      <c r="H8" s="94" t="s">
        <v>154</v>
      </c>
      <c r="I8" s="94" t="s">
        <v>155</v>
      </c>
      <c r="J8" s="96" t="s">
        <v>156</v>
      </c>
    </row>
    <row r="9" spans="1:10" ht="47.25" customHeight="1">
      <c r="A9" s="198" t="s">
        <v>132</v>
      </c>
      <c r="B9" s="199" t="s">
        <v>148</v>
      </c>
      <c r="C9" s="94" t="s">
        <v>149</v>
      </c>
      <c r="D9" s="94" t="s">
        <v>150</v>
      </c>
      <c r="E9" s="95" t="s">
        <v>157</v>
      </c>
      <c r="F9" s="94" t="s">
        <v>152</v>
      </c>
      <c r="G9" s="95" t="s">
        <v>158</v>
      </c>
      <c r="H9" s="94" t="s">
        <v>159</v>
      </c>
      <c r="I9" s="94" t="s">
        <v>155</v>
      </c>
      <c r="J9" s="96" t="s">
        <v>160</v>
      </c>
    </row>
    <row r="10" spans="1:10" ht="47.25" customHeight="1">
      <c r="A10" s="198" t="s">
        <v>132</v>
      </c>
      <c r="B10" s="199" t="s">
        <v>148</v>
      </c>
      <c r="C10" s="94" t="s">
        <v>149</v>
      </c>
      <c r="D10" s="94" t="s">
        <v>150</v>
      </c>
      <c r="E10" s="95" t="s">
        <v>161</v>
      </c>
      <c r="F10" s="94" t="s">
        <v>152</v>
      </c>
      <c r="G10" s="95" t="s">
        <v>162</v>
      </c>
      <c r="H10" s="94" t="s">
        <v>154</v>
      </c>
      <c r="I10" s="94" t="s">
        <v>155</v>
      </c>
      <c r="J10" s="96" t="s">
        <v>163</v>
      </c>
    </row>
    <row r="11" spans="1:10" ht="47.25" customHeight="1">
      <c r="A11" s="198" t="s">
        <v>132</v>
      </c>
      <c r="B11" s="199" t="s">
        <v>148</v>
      </c>
      <c r="C11" s="94" t="s">
        <v>149</v>
      </c>
      <c r="D11" s="94" t="s">
        <v>164</v>
      </c>
      <c r="E11" s="95" t="s">
        <v>165</v>
      </c>
      <c r="F11" s="94" t="s">
        <v>152</v>
      </c>
      <c r="G11" s="95" t="s">
        <v>166</v>
      </c>
      <c r="H11" s="94" t="s">
        <v>167</v>
      </c>
      <c r="I11" s="94" t="s">
        <v>155</v>
      </c>
      <c r="J11" s="96" t="s">
        <v>168</v>
      </c>
    </row>
    <row r="12" spans="1:10" ht="47.25" customHeight="1">
      <c r="A12" s="198" t="s">
        <v>132</v>
      </c>
      <c r="B12" s="199" t="s">
        <v>148</v>
      </c>
      <c r="C12" s="94" t="s">
        <v>169</v>
      </c>
      <c r="D12" s="94" t="s">
        <v>172</v>
      </c>
      <c r="E12" s="95" t="s">
        <v>173</v>
      </c>
      <c r="F12" s="94" t="s">
        <v>152</v>
      </c>
      <c r="G12" s="95" t="s">
        <v>174</v>
      </c>
      <c r="H12" s="94" t="s">
        <v>171</v>
      </c>
      <c r="I12" s="94" t="s">
        <v>155</v>
      </c>
      <c r="J12" s="96" t="s">
        <v>175</v>
      </c>
    </row>
    <row r="13" spans="1:10" ht="47.25" customHeight="1">
      <c r="A13" s="198" t="s">
        <v>132</v>
      </c>
      <c r="B13" s="199" t="s">
        <v>148</v>
      </c>
      <c r="C13" s="94" t="s">
        <v>176</v>
      </c>
      <c r="D13" s="94" t="s">
        <v>177</v>
      </c>
      <c r="E13" s="95" t="s">
        <v>178</v>
      </c>
      <c r="F13" s="94" t="s">
        <v>152</v>
      </c>
      <c r="G13" s="95" t="s">
        <v>166</v>
      </c>
      <c r="H13" s="94" t="s">
        <v>171</v>
      </c>
      <c r="I13" s="94" t="s">
        <v>155</v>
      </c>
      <c r="J13" s="96" t="s">
        <v>179</v>
      </c>
    </row>
    <row r="14" spans="1:10" ht="47.25" customHeight="1">
      <c r="A14" s="198" t="s">
        <v>127</v>
      </c>
      <c r="B14" s="199" t="s">
        <v>180</v>
      </c>
      <c r="C14" s="94" t="s">
        <v>149</v>
      </c>
      <c r="D14" s="94" t="s">
        <v>150</v>
      </c>
      <c r="E14" s="95" t="s">
        <v>181</v>
      </c>
      <c r="F14" s="94" t="s">
        <v>152</v>
      </c>
      <c r="G14" s="95" t="s">
        <v>90</v>
      </c>
      <c r="H14" s="94" t="s">
        <v>182</v>
      </c>
      <c r="I14" s="94" t="s">
        <v>155</v>
      </c>
      <c r="J14" s="96" t="s">
        <v>183</v>
      </c>
    </row>
    <row r="15" spans="1:10" ht="47.25" customHeight="1">
      <c r="A15" s="198" t="s">
        <v>127</v>
      </c>
      <c r="B15" s="199" t="s">
        <v>180</v>
      </c>
      <c r="C15" s="94" t="s">
        <v>149</v>
      </c>
      <c r="D15" s="94" t="s">
        <v>150</v>
      </c>
      <c r="E15" s="95" t="s">
        <v>184</v>
      </c>
      <c r="F15" s="94" t="s">
        <v>152</v>
      </c>
      <c r="G15" s="95" t="s">
        <v>93</v>
      </c>
      <c r="H15" s="94" t="s">
        <v>185</v>
      </c>
      <c r="I15" s="94" t="s">
        <v>155</v>
      </c>
      <c r="J15" s="96" t="s">
        <v>186</v>
      </c>
    </row>
    <row r="16" spans="1:10" ht="47.25" customHeight="1">
      <c r="A16" s="198" t="s">
        <v>127</v>
      </c>
      <c r="B16" s="199" t="s">
        <v>180</v>
      </c>
      <c r="C16" s="94" t="s">
        <v>149</v>
      </c>
      <c r="D16" s="94" t="s">
        <v>150</v>
      </c>
      <c r="E16" s="95" t="s">
        <v>187</v>
      </c>
      <c r="F16" s="94" t="s">
        <v>152</v>
      </c>
      <c r="G16" s="95" t="s">
        <v>93</v>
      </c>
      <c r="H16" s="94" t="s">
        <v>185</v>
      </c>
      <c r="I16" s="94" t="s">
        <v>155</v>
      </c>
      <c r="J16" s="96" t="s">
        <v>188</v>
      </c>
    </row>
    <row r="17" spans="1:10" ht="47.25" customHeight="1">
      <c r="A17" s="198" t="s">
        <v>127</v>
      </c>
      <c r="B17" s="199" t="s">
        <v>180</v>
      </c>
      <c r="C17" s="94" t="s">
        <v>149</v>
      </c>
      <c r="D17" s="94" t="s">
        <v>150</v>
      </c>
      <c r="E17" s="95" t="s">
        <v>189</v>
      </c>
      <c r="F17" s="94" t="s">
        <v>152</v>
      </c>
      <c r="G17" s="95" t="s">
        <v>190</v>
      </c>
      <c r="H17" s="94" t="s">
        <v>191</v>
      </c>
      <c r="I17" s="94" t="s">
        <v>155</v>
      </c>
      <c r="J17" s="96" t="s">
        <v>192</v>
      </c>
    </row>
    <row r="18" spans="1:10" ht="47.25" customHeight="1">
      <c r="A18" s="198" t="s">
        <v>127</v>
      </c>
      <c r="B18" s="199" t="s">
        <v>180</v>
      </c>
      <c r="C18" s="94" t="s">
        <v>149</v>
      </c>
      <c r="D18" s="94" t="s">
        <v>193</v>
      </c>
      <c r="E18" s="95" t="s">
        <v>194</v>
      </c>
      <c r="F18" s="94" t="s">
        <v>152</v>
      </c>
      <c r="G18" s="95" t="s">
        <v>166</v>
      </c>
      <c r="H18" s="94" t="s">
        <v>171</v>
      </c>
      <c r="I18" s="94" t="s">
        <v>155</v>
      </c>
      <c r="J18" s="96" t="s">
        <v>195</v>
      </c>
    </row>
    <row r="19" spans="1:10" ht="47.25" customHeight="1">
      <c r="A19" s="198" t="s">
        <v>127</v>
      </c>
      <c r="B19" s="199" t="s">
        <v>180</v>
      </c>
      <c r="C19" s="94" t="s">
        <v>169</v>
      </c>
      <c r="D19" s="94" t="s">
        <v>170</v>
      </c>
      <c r="E19" s="95" t="s">
        <v>196</v>
      </c>
      <c r="F19" s="94" t="s">
        <v>152</v>
      </c>
      <c r="G19" s="95" t="s">
        <v>197</v>
      </c>
      <c r="H19" s="94" t="s">
        <v>198</v>
      </c>
      <c r="I19" s="94" t="s">
        <v>155</v>
      </c>
      <c r="J19" s="96" t="s">
        <v>199</v>
      </c>
    </row>
    <row r="20" spans="1:10" ht="47.25" customHeight="1">
      <c r="A20" s="198" t="s">
        <v>127</v>
      </c>
      <c r="B20" s="199" t="s">
        <v>180</v>
      </c>
      <c r="C20" s="94" t="s">
        <v>169</v>
      </c>
      <c r="D20" s="94" t="s">
        <v>172</v>
      </c>
      <c r="E20" s="95" t="s">
        <v>200</v>
      </c>
      <c r="F20" s="94" t="s">
        <v>152</v>
      </c>
      <c r="G20" s="95" t="s">
        <v>201</v>
      </c>
      <c r="H20" s="94" t="s">
        <v>202</v>
      </c>
      <c r="I20" s="94" t="s">
        <v>155</v>
      </c>
      <c r="J20" s="96" t="s">
        <v>203</v>
      </c>
    </row>
    <row r="21" spans="1:10" ht="47.25" customHeight="1">
      <c r="A21" s="198" t="s">
        <v>127</v>
      </c>
      <c r="B21" s="199" t="s">
        <v>180</v>
      </c>
      <c r="C21" s="94" t="s">
        <v>176</v>
      </c>
      <c r="D21" s="94" t="s">
        <v>177</v>
      </c>
      <c r="E21" s="95" t="s">
        <v>204</v>
      </c>
      <c r="F21" s="94" t="s">
        <v>152</v>
      </c>
      <c r="G21" s="95" t="s">
        <v>166</v>
      </c>
      <c r="H21" s="94" t="s">
        <v>171</v>
      </c>
      <c r="I21" s="94" t="s">
        <v>155</v>
      </c>
      <c r="J21" s="96" t="s">
        <v>205</v>
      </c>
    </row>
  </sheetData>
  <mergeCells count="6">
    <mergeCell ref="A2:J2"/>
    <mergeCell ref="A3:H3"/>
    <mergeCell ref="A8:A13"/>
    <mergeCell ref="B8:B13"/>
    <mergeCell ref="A14:A21"/>
    <mergeCell ref="B14:B21"/>
  </mergeCells>
  <phoneticPr fontId="31" type="noConversion"/>
  <pageMargins left="0.7" right="0.7" top="0.75" bottom="0.75" header="0.3" footer="0.3"/>
  <pageSetup paperSize="9" orientation="portrait" verticalDpi="0" r:id="rId1"/>
  <extLst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F8"/>
  <sheetViews>
    <sheetView showZeros="0" workbookViewId="0"/>
  </sheetViews>
  <sheetFormatPr defaultColWidth="9.109375" defaultRowHeight="14.25" customHeight="1"/>
  <cols>
    <col min="1" max="1" width="29" customWidth="1"/>
    <col min="2" max="2" width="28.5546875" customWidth="1"/>
    <col min="3" max="3" width="31.5546875" customWidth="1"/>
    <col min="4" max="6" width="33.44140625" customWidth="1"/>
  </cols>
  <sheetData>
    <row r="1" spans="1:6" ht="15.75" customHeight="1">
      <c r="B1" s="31"/>
      <c r="F1" s="49" t="s">
        <v>206</v>
      </c>
    </row>
    <row r="2" spans="1:6" ht="28.5" customHeight="1">
      <c r="A2" s="153" t="s">
        <v>207</v>
      </c>
      <c r="B2" s="153"/>
      <c r="C2" s="153"/>
      <c r="D2" s="153"/>
      <c r="E2" s="153"/>
      <c r="F2" s="153"/>
    </row>
    <row r="3" spans="1:6" ht="15" customHeight="1">
      <c r="A3" s="50" t="str">
        <f>"单位名称："&amp;"云南报业传媒（集团）有限责任公司"</f>
        <v>单位名称：云南报业传媒（集团）有限责任公司</v>
      </c>
      <c r="B3" s="51"/>
      <c r="C3" s="51"/>
      <c r="D3" s="52"/>
      <c r="E3" s="52"/>
      <c r="F3" s="53" t="s">
        <v>2</v>
      </c>
    </row>
    <row r="4" spans="1:6" ht="18.75" customHeight="1">
      <c r="A4" s="164" t="s">
        <v>106</v>
      </c>
      <c r="B4" s="164" t="s">
        <v>49</v>
      </c>
      <c r="C4" s="164" t="s">
        <v>50</v>
      </c>
      <c r="D4" s="130" t="s">
        <v>208</v>
      </c>
      <c r="E4" s="166"/>
      <c r="F4" s="166"/>
    </row>
    <row r="5" spans="1:6" ht="30" customHeight="1">
      <c r="A5" s="131"/>
      <c r="B5" s="131"/>
      <c r="C5" s="131"/>
      <c r="D5" s="5" t="s">
        <v>30</v>
      </c>
      <c r="E5" s="55" t="s">
        <v>58</v>
      </c>
      <c r="F5" s="55" t="s">
        <v>59</v>
      </c>
    </row>
    <row r="6" spans="1:6" ht="16.5" customHeight="1">
      <c r="A6" s="56">
        <v>1</v>
      </c>
      <c r="B6" s="56">
        <v>2</v>
      </c>
      <c r="C6" s="56">
        <v>3</v>
      </c>
      <c r="D6" s="56">
        <v>4</v>
      </c>
      <c r="E6" s="56">
        <v>5</v>
      </c>
      <c r="F6" s="56">
        <v>6</v>
      </c>
    </row>
    <row r="7" spans="1:6" ht="20.25" customHeight="1">
      <c r="A7" s="41"/>
      <c r="B7" s="41"/>
      <c r="C7" s="41"/>
      <c r="D7" s="42"/>
      <c r="E7" s="42"/>
      <c r="F7" s="42"/>
    </row>
    <row r="8" spans="1:6" ht="17.25" customHeight="1">
      <c r="A8" s="160" t="s">
        <v>72</v>
      </c>
      <c r="B8" s="161"/>
      <c r="C8" s="161" t="s">
        <v>72</v>
      </c>
      <c r="D8" s="42"/>
      <c r="E8" s="42"/>
      <c r="F8" s="42"/>
    </row>
  </sheetData>
  <mergeCells count="6">
    <mergeCell ref="A2:F2"/>
    <mergeCell ref="A8:C8"/>
    <mergeCell ref="A4:A5"/>
    <mergeCell ref="C4:C5"/>
    <mergeCell ref="B4:B5"/>
    <mergeCell ref="D4:F4"/>
  </mergeCells>
  <phoneticPr fontId="31" type="noConversion"/>
  <pageMargins left="0.7" right="0.7" top="0.75" bottom="0.75" header="0.3" footer="0.3"/>
  <extLst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Q10"/>
  <sheetViews>
    <sheetView showZeros="0" workbookViewId="0"/>
  </sheetViews>
  <sheetFormatPr defaultColWidth="9.109375" defaultRowHeight="14.25" customHeight="1"/>
  <cols>
    <col min="1" max="1" width="39.109375" customWidth="1"/>
    <col min="2" max="2" width="21.6640625" customWidth="1"/>
    <col min="3" max="3" width="35.33203125" customWidth="1"/>
    <col min="4" max="4" width="7.6640625" customWidth="1"/>
    <col min="5" max="5" width="10.33203125" customWidth="1"/>
    <col min="6" max="11" width="14.77734375" customWidth="1"/>
    <col min="12" max="16" width="12.5546875" customWidth="1"/>
    <col min="17" max="17" width="10.44140625" customWidth="1"/>
  </cols>
  <sheetData>
    <row r="1" spans="1:17" ht="13.5" customHeight="1">
      <c r="O1" s="87"/>
      <c r="P1" s="87"/>
      <c r="Q1" s="3" t="s">
        <v>209</v>
      </c>
    </row>
    <row r="2" spans="1:17" ht="27.75" customHeight="1">
      <c r="A2" s="205" t="s">
        <v>210</v>
      </c>
      <c r="B2" s="153"/>
      <c r="C2" s="153"/>
      <c r="D2" s="153"/>
      <c r="E2" s="153"/>
      <c r="F2" s="153"/>
      <c r="G2" s="153"/>
      <c r="H2" s="153"/>
      <c r="I2" s="153"/>
      <c r="J2" s="153"/>
      <c r="K2" s="154"/>
      <c r="L2" s="153"/>
      <c r="M2" s="153"/>
      <c r="N2" s="153"/>
      <c r="O2" s="154"/>
      <c r="P2" s="154"/>
      <c r="Q2" s="153"/>
    </row>
    <row r="3" spans="1:17" ht="18.75" customHeight="1">
      <c r="A3" s="132" t="str">
        <f>"单位名称："&amp;"云南报业传媒（集团）有限责任公司"</f>
        <v>单位名称：云南报业传媒（集团）有限责任公司</v>
      </c>
      <c r="B3" s="137"/>
      <c r="C3" s="137"/>
      <c r="D3" s="137"/>
      <c r="E3" s="137"/>
      <c r="F3" s="137"/>
      <c r="G3" s="33"/>
      <c r="H3" s="33"/>
      <c r="I3" s="33"/>
      <c r="J3" s="33"/>
      <c r="O3" s="97"/>
      <c r="P3" s="97"/>
      <c r="Q3" s="1" t="s">
        <v>97</v>
      </c>
    </row>
    <row r="4" spans="1:17" ht="15.75" customHeight="1">
      <c r="A4" s="164" t="s">
        <v>211</v>
      </c>
      <c r="B4" s="206" t="s">
        <v>212</v>
      </c>
      <c r="C4" s="206" t="s">
        <v>213</v>
      </c>
      <c r="D4" s="206" t="s">
        <v>214</v>
      </c>
      <c r="E4" s="206" t="s">
        <v>215</v>
      </c>
      <c r="F4" s="206" t="s">
        <v>216</v>
      </c>
      <c r="G4" s="162" t="s">
        <v>113</v>
      </c>
      <c r="H4" s="162"/>
      <c r="I4" s="162"/>
      <c r="J4" s="162"/>
      <c r="K4" s="207"/>
      <c r="L4" s="162"/>
      <c r="M4" s="162"/>
      <c r="N4" s="162"/>
      <c r="O4" s="208"/>
      <c r="P4" s="207"/>
      <c r="Q4" s="163"/>
    </row>
    <row r="5" spans="1:17" ht="17.25" customHeight="1">
      <c r="A5" s="183"/>
      <c r="B5" s="203"/>
      <c r="C5" s="203"/>
      <c r="D5" s="203"/>
      <c r="E5" s="203"/>
      <c r="F5" s="203"/>
      <c r="G5" s="203" t="s">
        <v>30</v>
      </c>
      <c r="H5" s="203" t="s">
        <v>33</v>
      </c>
      <c r="I5" s="203" t="s">
        <v>217</v>
      </c>
      <c r="J5" s="203" t="s">
        <v>218</v>
      </c>
      <c r="K5" s="209" t="s">
        <v>219</v>
      </c>
      <c r="L5" s="211" t="s">
        <v>220</v>
      </c>
      <c r="M5" s="211"/>
      <c r="N5" s="211"/>
      <c r="O5" s="212"/>
      <c r="P5" s="213"/>
      <c r="Q5" s="204"/>
    </row>
    <row r="6" spans="1:17" ht="54" customHeight="1">
      <c r="A6" s="170"/>
      <c r="B6" s="204"/>
      <c r="C6" s="204"/>
      <c r="D6" s="204"/>
      <c r="E6" s="204"/>
      <c r="F6" s="204"/>
      <c r="G6" s="204"/>
      <c r="H6" s="204" t="s">
        <v>32</v>
      </c>
      <c r="I6" s="204"/>
      <c r="J6" s="204"/>
      <c r="K6" s="210"/>
      <c r="L6" s="98" t="s">
        <v>32</v>
      </c>
      <c r="M6" s="98" t="s">
        <v>43</v>
      </c>
      <c r="N6" s="98" t="s">
        <v>120</v>
      </c>
      <c r="O6" s="57" t="s">
        <v>39</v>
      </c>
      <c r="P6" s="99" t="s">
        <v>40</v>
      </c>
      <c r="Q6" s="98" t="s">
        <v>41</v>
      </c>
    </row>
    <row r="7" spans="1:17" ht="15" customHeight="1">
      <c r="A7" s="6">
        <v>1</v>
      </c>
      <c r="B7" s="72">
        <v>2</v>
      </c>
      <c r="C7" s="72">
        <v>3</v>
      </c>
      <c r="D7" s="72">
        <v>4</v>
      </c>
      <c r="E7" s="72">
        <v>5</v>
      </c>
      <c r="F7" s="72">
        <v>6</v>
      </c>
      <c r="G7" s="100">
        <v>7</v>
      </c>
      <c r="H7" s="100">
        <v>8</v>
      </c>
      <c r="I7" s="100">
        <v>9</v>
      </c>
      <c r="J7" s="100">
        <v>10</v>
      </c>
      <c r="K7" s="100">
        <v>11</v>
      </c>
      <c r="L7" s="100">
        <v>12</v>
      </c>
      <c r="M7" s="100">
        <v>13</v>
      </c>
      <c r="N7" s="100">
        <v>14</v>
      </c>
      <c r="O7" s="100">
        <v>15</v>
      </c>
      <c r="P7" s="100">
        <v>16</v>
      </c>
      <c r="Q7" s="100">
        <v>17</v>
      </c>
    </row>
    <row r="8" spans="1:17" ht="21" customHeight="1">
      <c r="A8" s="101"/>
      <c r="B8" s="102"/>
      <c r="C8" s="102"/>
      <c r="D8" s="102"/>
      <c r="E8" s="103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spans="1:17" ht="21" customHeight="1">
      <c r="A9" s="101"/>
      <c r="B9" s="102"/>
      <c r="C9" s="102"/>
      <c r="D9" s="104"/>
      <c r="E9" s="105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spans="1:17" ht="21" customHeight="1">
      <c r="A10" s="200" t="s">
        <v>72</v>
      </c>
      <c r="B10" s="201"/>
      <c r="C10" s="201"/>
      <c r="D10" s="201"/>
      <c r="E10" s="20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</sheetData>
  <mergeCells count="16">
    <mergeCell ref="A10:E10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31" type="noConversion"/>
  <pageMargins left="0.7" right="0.7" top="0.75" bottom="0.75" header="0.3" footer="0.3"/>
  <extLst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N10"/>
  <sheetViews>
    <sheetView showZeros="0" workbookViewId="0"/>
  </sheetViews>
  <sheetFormatPr defaultColWidth="9.109375" defaultRowHeight="14.25" customHeight="1"/>
  <cols>
    <col min="1" max="1" width="31.44140625" customWidth="1"/>
    <col min="2" max="2" width="21.6640625" customWidth="1"/>
    <col min="3" max="3" width="26.6640625" customWidth="1"/>
    <col min="4" max="14" width="16.5546875" customWidth="1"/>
  </cols>
  <sheetData>
    <row r="1" spans="1:14" ht="13.5" customHeight="1">
      <c r="A1" s="76"/>
      <c r="B1" s="76"/>
      <c r="C1" s="76"/>
      <c r="D1" s="76"/>
      <c r="E1" s="76"/>
      <c r="F1" s="76"/>
      <c r="G1" s="76"/>
      <c r="H1" s="106"/>
      <c r="I1" s="76"/>
      <c r="J1" s="76"/>
      <c r="K1" s="76"/>
      <c r="L1" s="87"/>
      <c r="M1" s="107"/>
      <c r="N1" s="108" t="s">
        <v>221</v>
      </c>
    </row>
    <row r="2" spans="1:14" ht="27.75" customHeight="1">
      <c r="A2" s="205" t="s">
        <v>222</v>
      </c>
      <c r="B2" s="215"/>
      <c r="C2" s="215"/>
      <c r="D2" s="215"/>
      <c r="E2" s="215"/>
      <c r="F2" s="215"/>
      <c r="G2" s="215"/>
      <c r="H2" s="216"/>
      <c r="I2" s="215"/>
      <c r="J2" s="215"/>
      <c r="K2" s="215"/>
      <c r="L2" s="154"/>
      <c r="M2" s="216"/>
      <c r="N2" s="215"/>
    </row>
    <row r="3" spans="1:14" ht="18.75" customHeight="1">
      <c r="A3" s="217" t="str">
        <f>"单位名称："&amp;"云南报业传媒（集团）有限责任公司"</f>
        <v>单位名称：云南报业传媒（集团）有限责任公司</v>
      </c>
      <c r="B3" s="159"/>
      <c r="C3" s="159"/>
      <c r="D3" s="52"/>
      <c r="E3" s="52"/>
      <c r="F3" s="52"/>
      <c r="G3" s="52"/>
      <c r="H3" s="106"/>
      <c r="I3" s="76"/>
      <c r="J3" s="76"/>
      <c r="K3" s="76"/>
      <c r="L3" s="97"/>
      <c r="M3" s="109"/>
      <c r="N3" s="110" t="s">
        <v>97</v>
      </c>
    </row>
    <row r="4" spans="1:14" ht="15.75" customHeight="1">
      <c r="A4" s="164" t="s">
        <v>211</v>
      </c>
      <c r="B4" s="206" t="s">
        <v>223</v>
      </c>
      <c r="C4" s="206" t="s">
        <v>224</v>
      </c>
      <c r="D4" s="162" t="s">
        <v>113</v>
      </c>
      <c r="E4" s="162"/>
      <c r="F4" s="162"/>
      <c r="G4" s="162"/>
      <c r="H4" s="207"/>
      <c r="I4" s="162"/>
      <c r="J4" s="162"/>
      <c r="K4" s="162"/>
      <c r="L4" s="208"/>
      <c r="M4" s="207"/>
      <c r="N4" s="163"/>
    </row>
    <row r="5" spans="1:14" ht="17.25" customHeight="1">
      <c r="A5" s="183"/>
      <c r="B5" s="203"/>
      <c r="C5" s="203"/>
      <c r="D5" s="203" t="s">
        <v>30</v>
      </c>
      <c r="E5" s="203" t="s">
        <v>33</v>
      </c>
      <c r="F5" s="203" t="s">
        <v>217</v>
      </c>
      <c r="G5" s="203" t="s">
        <v>218</v>
      </c>
      <c r="H5" s="209" t="s">
        <v>219</v>
      </c>
      <c r="I5" s="211" t="s">
        <v>220</v>
      </c>
      <c r="J5" s="211"/>
      <c r="K5" s="211"/>
      <c r="L5" s="212"/>
      <c r="M5" s="213"/>
      <c r="N5" s="204"/>
    </row>
    <row r="6" spans="1:14" ht="54" customHeight="1">
      <c r="A6" s="170"/>
      <c r="B6" s="204"/>
      <c r="C6" s="204"/>
      <c r="D6" s="204"/>
      <c r="E6" s="204"/>
      <c r="F6" s="204"/>
      <c r="G6" s="204"/>
      <c r="H6" s="210"/>
      <c r="I6" s="98" t="s">
        <v>32</v>
      </c>
      <c r="J6" s="98" t="s">
        <v>43</v>
      </c>
      <c r="K6" s="98" t="s">
        <v>120</v>
      </c>
      <c r="L6" s="57" t="s">
        <v>39</v>
      </c>
      <c r="M6" s="99" t="s">
        <v>40</v>
      </c>
      <c r="N6" s="98" t="s">
        <v>41</v>
      </c>
    </row>
    <row r="7" spans="1:14" ht="15" customHeight="1">
      <c r="A7" s="60">
        <v>1</v>
      </c>
      <c r="B7" s="98">
        <v>2</v>
      </c>
      <c r="C7" s="98">
        <v>3</v>
      </c>
      <c r="D7" s="99">
        <v>4</v>
      </c>
      <c r="E7" s="99">
        <v>5</v>
      </c>
      <c r="F7" s="99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</row>
    <row r="8" spans="1:14" ht="21" customHeight="1">
      <c r="A8" s="101"/>
      <c r="B8" s="102"/>
      <c r="C8" s="102"/>
      <c r="D8" s="111"/>
      <c r="E8" s="111"/>
      <c r="F8" s="111"/>
      <c r="G8" s="111"/>
      <c r="H8" s="111"/>
      <c r="I8" s="111"/>
      <c r="J8" s="111"/>
      <c r="K8" s="111"/>
      <c r="L8" s="48"/>
      <c r="M8" s="111"/>
      <c r="N8" s="111"/>
    </row>
    <row r="9" spans="1:14" ht="21" customHeight="1">
      <c r="A9" s="101"/>
      <c r="B9" s="102"/>
      <c r="C9" s="102"/>
      <c r="D9" s="112"/>
      <c r="E9" s="112"/>
      <c r="F9" s="112"/>
      <c r="G9" s="112"/>
      <c r="H9" s="112"/>
      <c r="I9" s="112"/>
      <c r="J9" s="112"/>
      <c r="K9" s="112"/>
      <c r="L9" s="25"/>
      <c r="M9" s="112"/>
      <c r="N9" s="112"/>
    </row>
    <row r="10" spans="1:14" ht="21" customHeight="1">
      <c r="A10" s="200" t="s">
        <v>72</v>
      </c>
      <c r="B10" s="201"/>
      <c r="C10" s="214"/>
      <c r="D10" s="111"/>
      <c r="E10" s="111"/>
      <c r="F10" s="111"/>
      <c r="G10" s="111"/>
      <c r="H10" s="111"/>
      <c r="I10" s="111"/>
      <c r="J10" s="111"/>
      <c r="K10" s="111"/>
      <c r="L10" s="48"/>
      <c r="M10" s="111"/>
      <c r="N10" s="111"/>
    </row>
  </sheetData>
  <mergeCells count="13">
    <mergeCell ref="A10:C10"/>
    <mergeCell ref="E5:E6"/>
    <mergeCell ref="A2:N2"/>
    <mergeCell ref="A4:A6"/>
    <mergeCell ref="B4:B6"/>
    <mergeCell ref="C4:C6"/>
    <mergeCell ref="D4:N4"/>
    <mergeCell ref="F5:F6"/>
    <mergeCell ref="G5:G6"/>
    <mergeCell ref="A3:C3"/>
    <mergeCell ref="H5:H6"/>
    <mergeCell ref="D5:D6"/>
    <mergeCell ref="I5:N5"/>
  </mergeCells>
  <phoneticPr fontId="31" type="noConversion"/>
  <pageMargins left="0.7" right="0.7" top="0.75" bottom="0.75" header="0.3" footer="0.3"/>
  <extLst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X8"/>
  <sheetViews>
    <sheetView showZeros="0" workbookViewId="0"/>
  </sheetViews>
  <sheetFormatPr defaultColWidth="9.109375" defaultRowHeight="14.25" customHeight="1"/>
  <cols>
    <col min="1" max="1" width="31.88671875" customWidth="1"/>
    <col min="2" max="15" width="17.21875" customWidth="1"/>
    <col min="16" max="24" width="17" customWidth="1"/>
  </cols>
  <sheetData>
    <row r="1" spans="1:24" ht="13.5" customHeight="1">
      <c r="D1" s="49"/>
      <c r="W1" s="87"/>
      <c r="X1" s="87" t="s">
        <v>225</v>
      </c>
    </row>
    <row r="2" spans="1:24" ht="27.75" customHeight="1">
      <c r="A2" s="205" t="s">
        <v>226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</row>
    <row r="3" spans="1:24" ht="18" customHeight="1">
      <c r="A3" s="217" t="str">
        <f>"单位名称："&amp;"云南报业传媒（集团）有限责任公司"</f>
        <v>单位名称：云南报业传媒（集团）有限责任公司</v>
      </c>
      <c r="B3" s="159"/>
      <c r="C3" s="159"/>
      <c r="D3" s="218"/>
      <c r="E3" s="182"/>
      <c r="F3" s="182"/>
      <c r="G3" s="182"/>
      <c r="H3" s="182"/>
      <c r="I3" s="182"/>
      <c r="W3" s="97"/>
      <c r="X3" s="97" t="s">
        <v>97</v>
      </c>
    </row>
    <row r="4" spans="1:24" ht="19.5" customHeight="1">
      <c r="A4" s="130" t="s">
        <v>227</v>
      </c>
      <c r="B4" s="128" t="s">
        <v>113</v>
      </c>
      <c r="C4" s="178"/>
      <c r="D4" s="178"/>
      <c r="E4" s="166" t="s">
        <v>228</v>
      </c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6"/>
      <c r="X4" s="166"/>
    </row>
    <row r="5" spans="1:24" ht="40.5" customHeight="1">
      <c r="A5" s="131"/>
      <c r="B5" s="113" t="s">
        <v>30</v>
      </c>
      <c r="C5" s="54" t="s">
        <v>33</v>
      </c>
      <c r="D5" s="114" t="s">
        <v>229</v>
      </c>
      <c r="E5" s="56" t="s">
        <v>230</v>
      </c>
      <c r="F5" s="56" t="s">
        <v>231</v>
      </c>
      <c r="G5" s="56" t="s">
        <v>232</v>
      </c>
      <c r="H5" s="56" t="s">
        <v>233</v>
      </c>
      <c r="I5" s="56" t="s">
        <v>234</v>
      </c>
      <c r="J5" s="56" t="s">
        <v>235</v>
      </c>
      <c r="K5" s="56" t="s">
        <v>236</v>
      </c>
      <c r="L5" s="56" t="s">
        <v>237</v>
      </c>
      <c r="M5" s="56" t="s">
        <v>238</v>
      </c>
      <c r="N5" s="56" t="s">
        <v>239</v>
      </c>
      <c r="O5" s="56" t="s">
        <v>240</v>
      </c>
      <c r="P5" s="56" t="s">
        <v>241</v>
      </c>
      <c r="Q5" s="56" t="s">
        <v>242</v>
      </c>
      <c r="R5" s="56" t="s">
        <v>243</v>
      </c>
      <c r="S5" s="56" t="s">
        <v>244</v>
      </c>
      <c r="T5" s="56" t="s">
        <v>245</v>
      </c>
      <c r="U5" s="56" t="s">
        <v>246</v>
      </c>
      <c r="V5" s="56" t="s">
        <v>247</v>
      </c>
      <c r="W5" s="56" t="s">
        <v>248</v>
      </c>
      <c r="X5" s="56" t="s">
        <v>249</v>
      </c>
    </row>
    <row r="6" spans="1:24" ht="19.5" customHeight="1">
      <c r="A6" s="56">
        <v>1</v>
      </c>
      <c r="B6" s="56">
        <v>2</v>
      </c>
      <c r="C6" s="56">
        <v>3</v>
      </c>
      <c r="D6" s="4">
        <v>4</v>
      </c>
      <c r="E6" s="56">
        <v>5</v>
      </c>
      <c r="F6" s="56">
        <v>6</v>
      </c>
      <c r="G6" s="56">
        <v>7</v>
      </c>
      <c r="H6" s="4">
        <v>8</v>
      </c>
      <c r="I6" s="56">
        <v>9</v>
      </c>
      <c r="J6" s="56">
        <v>10</v>
      </c>
      <c r="K6" s="56">
        <v>11</v>
      </c>
      <c r="L6" s="4">
        <v>12</v>
      </c>
      <c r="M6" s="56">
        <v>13</v>
      </c>
      <c r="N6" s="56">
        <v>14</v>
      </c>
      <c r="O6" s="56">
        <v>15</v>
      </c>
      <c r="P6" s="4">
        <v>16</v>
      </c>
      <c r="Q6" s="56">
        <v>17</v>
      </c>
      <c r="R6" s="56">
        <v>18</v>
      </c>
      <c r="S6" s="56">
        <v>19</v>
      </c>
      <c r="T6" s="4">
        <v>20</v>
      </c>
      <c r="U6" s="4">
        <v>21</v>
      </c>
      <c r="V6" s="4">
        <v>22</v>
      </c>
      <c r="W6" s="56">
        <v>23</v>
      </c>
      <c r="X6" s="56">
        <v>24</v>
      </c>
    </row>
    <row r="7" spans="1:24" ht="28.35" customHeight="1">
      <c r="A7" s="41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115"/>
      <c r="X7" s="42"/>
    </row>
    <row r="8" spans="1:24" ht="29.85" customHeight="1">
      <c r="A8" s="41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115"/>
      <c r="X8" s="42"/>
    </row>
  </sheetData>
  <mergeCells count="5">
    <mergeCell ref="A2:X2"/>
    <mergeCell ref="A4:A5"/>
    <mergeCell ref="B4:D4"/>
    <mergeCell ref="E4:X4"/>
    <mergeCell ref="A3:I3"/>
  </mergeCells>
  <phoneticPr fontId="31" type="noConversion"/>
  <pageMargins left="0.7" right="0.7" top="0.75" bottom="0.75" header="0.3" footer="0.3"/>
  <extLst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J7"/>
  <sheetViews>
    <sheetView showZeros="0" workbookViewId="0"/>
  </sheetViews>
  <sheetFormatPr defaultColWidth="9.109375" defaultRowHeight="12" customHeight="1"/>
  <cols>
    <col min="1" max="2" width="29" customWidth="1"/>
    <col min="3" max="3" width="16.33203125" customWidth="1"/>
    <col min="4" max="4" width="15.5546875" customWidth="1"/>
    <col min="5" max="5" width="23.5546875" customWidth="1"/>
    <col min="6" max="6" width="11.33203125" customWidth="1"/>
    <col min="7" max="7" width="14.88671875" customWidth="1"/>
    <col min="8" max="8" width="10.88671875" customWidth="1"/>
    <col min="9" max="9" width="13.44140625" customWidth="1"/>
    <col min="10" max="10" width="38.6640625" customWidth="1"/>
  </cols>
  <sheetData>
    <row r="1" spans="1:10" ht="12" customHeight="1">
      <c r="J1" s="87" t="s">
        <v>250</v>
      </c>
    </row>
    <row r="2" spans="1:10" ht="28.5" customHeight="1">
      <c r="A2" s="126" t="s">
        <v>251</v>
      </c>
      <c r="B2" s="153"/>
      <c r="C2" s="153"/>
      <c r="D2" s="153"/>
      <c r="E2" s="153"/>
      <c r="F2" s="154"/>
      <c r="G2" s="153"/>
      <c r="H2" s="154"/>
      <c r="I2" s="154"/>
      <c r="J2" s="153"/>
    </row>
    <row r="3" spans="1:10" ht="17.25" customHeight="1">
      <c r="A3" s="180" t="str">
        <f>"单位名称："&amp;"云南报业传媒（集团）有限责任公司"</f>
        <v>单位名称：云南报业传媒（集团）有限责任公司</v>
      </c>
      <c r="B3" s="134"/>
      <c r="C3" s="134"/>
      <c r="D3" s="134"/>
      <c r="E3" s="134"/>
      <c r="F3" s="134"/>
      <c r="G3" s="134"/>
      <c r="H3" s="134"/>
    </row>
    <row r="4" spans="1:10" ht="44.25" customHeight="1">
      <c r="A4" s="88" t="s">
        <v>138</v>
      </c>
      <c r="B4" s="88" t="s">
        <v>139</v>
      </c>
      <c r="C4" s="88" t="s">
        <v>140</v>
      </c>
      <c r="D4" s="88" t="s">
        <v>141</v>
      </c>
      <c r="E4" s="88" t="s">
        <v>142</v>
      </c>
      <c r="F4" s="58" t="s">
        <v>143</v>
      </c>
      <c r="G4" s="88" t="s">
        <v>144</v>
      </c>
      <c r="H4" s="58" t="s">
        <v>145</v>
      </c>
      <c r="I4" s="58" t="s">
        <v>146</v>
      </c>
      <c r="J4" s="88" t="s">
        <v>147</v>
      </c>
    </row>
    <row r="5" spans="1:10" ht="14.25" customHeight="1">
      <c r="A5" s="88">
        <v>1</v>
      </c>
      <c r="B5" s="88">
        <v>2</v>
      </c>
      <c r="C5" s="88">
        <v>3</v>
      </c>
      <c r="D5" s="88">
        <v>4</v>
      </c>
      <c r="E5" s="88">
        <v>5</v>
      </c>
      <c r="F5" s="58">
        <v>6</v>
      </c>
      <c r="G5" s="88">
        <v>7</v>
      </c>
      <c r="H5" s="58">
        <v>8</v>
      </c>
      <c r="I5" s="58">
        <v>9</v>
      </c>
      <c r="J5" s="88">
        <v>10</v>
      </c>
    </row>
    <row r="6" spans="1:10" ht="21.75" customHeight="1">
      <c r="A6" s="95"/>
      <c r="B6" s="90"/>
      <c r="C6" s="90"/>
      <c r="D6" s="90"/>
      <c r="E6" s="91"/>
      <c r="F6" s="92"/>
      <c r="G6" s="91"/>
      <c r="H6" s="92"/>
      <c r="I6" s="92"/>
      <c r="J6" s="91"/>
    </row>
    <row r="7" spans="1:10" ht="60.75" customHeight="1">
      <c r="A7" s="95"/>
      <c r="B7" s="94"/>
      <c r="C7" s="94"/>
      <c r="D7" s="94"/>
      <c r="E7" s="95"/>
      <c r="F7" s="94"/>
      <c r="G7" s="95"/>
      <c r="H7" s="94"/>
      <c r="I7" s="94"/>
      <c r="J7" s="96"/>
    </row>
  </sheetData>
  <mergeCells count="2">
    <mergeCell ref="A2:J2"/>
    <mergeCell ref="A3:H3"/>
  </mergeCells>
  <phoneticPr fontId="31" type="noConversion"/>
  <pageMargins left="0.7" right="0.7" top="0.75" bottom="0.75" header="0.3" footer="0.3"/>
  <extLst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H9"/>
  <sheetViews>
    <sheetView showZeros="0" workbookViewId="0"/>
  </sheetViews>
  <sheetFormatPr defaultColWidth="8.88671875" defaultRowHeight="15" customHeight="1"/>
  <cols>
    <col min="1" max="1" width="36" customWidth="1"/>
    <col min="2" max="2" width="19.77734375" customWidth="1"/>
    <col min="3" max="3" width="33.33203125" customWidth="1"/>
    <col min="4" max="4" width="34.77734375" customWidth="1"/>
    <col min="5" max="5" width="14.44140625" customWidth="1"/>
    <col min="6" max="6" width="17.21875" customWidth="1"/>
    <col min="7" max="7" width="17.33203125" customWidth="1"/>
    <col min="8" max="8" width="28.33203125" customWidth="1"/>
  </cols>
  <sheetData>
    <row r="1" spans="1:8" ht="18.75" customHeight="1">
      <c r="A1" s="116"/>
      <c r="B1" s="116"/>
      <c r="C1" s="116"/>
      <c r="D1" s="116"/>
      <c r="E1" s="116"/>
      <c r="F1" s="116"/>
      <c r="G1" s="116"/>
      <c r="H1" s="117" t="s">
        <v>252</v>
      </c>
    </row>
    <row r="2" spans="1:8" ht="30.6" customHeight="1">
      <c r="A2" s="219" t="s">
        <v>253</v>
      </c>
      <c r="B2" s="219"/>
      <c r="C2" s="219"/>
      <c r="D2" s="219"/>
      <c r="E2" s="219"/>
      <c r="F2" s="219"/>
      <c r="G2" s="219"/>
      <c r="H2" s="219"/>
    </row>
    <row r="3" spans="1:8" ht="18.75" customHeight="1">
      <c r="A3" s="118" t="str">
        <f>"单位名称："&amp;"云南报业传媒（集团）有限责任公司"</f>
        <v>单位名称：云南报业传媒（集团）有限责任公司</v>
      </c>
      <c r="B3" s="116"/>
      <c r="C3" s="116"/>
      <c r="D3" s="116"/>
      <c r="E3" s="116"/>
      <c r="F3" s="116"/>
      <c r="G3" s="116"/>
      <c r="H3" s="116"/>
    </row>
    <row r="4" spans="1:8" ht="18.75" customHeight="1">
      <c r="A4" s="220" t="s">
        <v>106</v>
      </c>
      <c r="B4" s="220" t="s">
        <v>254</v>
      </c>
      <c r="C4" s="220" t="s">
        <v>255</v>
      </c>
      <c r="D4" s="220" t="s">
        <v>256</v>
      </c>
      <c r="E4" s="220" t="s">
        <v>257</v>
      </c>
      <c r="F4" s="220" t="s">
        <v>258</v>
      </c>
      <c r="G4" s="220"/>
      <c r="H4" s="220"/>
    </row>
    <row r="5" spans="1:8" ht="18.75" customHeight="1">
      <c r="A5" s="220"/>
      <c r="B5" s="220"/>
      <c r="C5" s="220"/>
      <c r="D5" s="220"/>
      <c r="E5" s="220"/>
      <c r="F5" s="119" t="s">
        <v>215</v>
      </c>
      <c r="G5" s="119" t="s">
        <v>259</v>
      </c>
      <c r="H5" s="119" t="s">
        <v>260</v>
      </c>
    </row>
    <row r="6" spans="1:8" ht="18.75" customHeight="1">
      <c r="A6" s="120" t="s">
        <v>89</v>
      </c>
      <c r="B6" s="120" t="s">
        <v>90</v>
      </c>
      <c r="C6" s="120" t="s">
        <v>91</v>
      </c>
      <c r="D6" s="120" t="s">
        <v>92</v>
      </c>
      <c r="E6" s="120" t="s">
        <v>93</v>
      </c>
      <c r="F6" s="120" t="s">
        <v>94</v>
      </c>
      <c r="G6" s="120" t="s">
        <v>261</v>
      </c>
      <c r="H6" s="120" t="s">
        <v>262</v>
      </c>
    </row>
    <row r="7" spans="1:8" ht="29.85" customHeight="1">
      <c r="A7" s="121"/>
      <c r="B7" s="121"/>
      <c r="C7" s="121"/>
      <c r="D7" s="121"/>
      <c r="E7" s="119"/>
      <c r="F7" s="122"/>
      <c r="G7" s="123"/>
      <c r="H7" s="123"/>
    </row>
    <row r="8" spans="1:8" ht="20.100000000000001" customHeight="1">
      <c r="A8" s="220" t="s">
        <v>30</v>
      </c>
      <c r="B8" s="220"/>
      <c r="C8" s="220"/>
      <c r="D8" s="220"/>
      <c r="E8" s="220"/>
      <c r="F8" s="122"/>
      <c r="G8" s="123"/>
      <c r="H8" s="123"/>
    </row>
    <row r="9" spans="1:8" ht="19.5" customHeight="1">
      <c r="A9" s="221" t="s">
        <v>263</v>
      </c>
      <c r="B9" s="221"/>
      <c r="C9" s="221"/>
      <c r="D9" s="221"/>
      <c r="E9" s="221"/>
      <c r="F9" s="222"/>
      <c r="G9" s="223"/>
      <c r="H9" s="223"/>
    </row>
  </sheetData>
  <mergeCells count="9">
    <mergeCell ref="A8:E8"/>
    <mergeCell ref="A9:H9"/>
    <mergeCell ref="A2:H2"/>
    <mergeCell ref="A4:A5"/>
    <mergeCell ref="B4:B5"/>
    <mergeCell ref="C4:C5"/>
    <mergeCell ref="D4:D5"/>
    <mergeCell ref="E4:E5"/>
    <mergeCell ref="F4:H4"/>
  </mergeCells>
  <phoneticPr fontId="31" type="noConversion"/>
  <pageMargins left="0.7" right="0.7" top="0.75" bottom="0.75" header="0.3" footer="0.3"/>
  <extLst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K10"/>
  <sheetViews>
    <sheetView showZeros="0" workbookViewId="0"/>
  </sheetViews>
  <sheetFormatPr defaultColWidth="9.109375" defaultRowHeight="14.25" customHeight="1"/>
  <cols>
    <col min="1" max="1" width="16.33203125" customWidth="1"/>
    <col min="2" max="2" width="29" customWidth="1"/>
    <col min="3" max="3" width="23.88671875" customWidth="1"/>
    <col min="4" max="7" width="19.5546875" customWidth="1"/>
    <col min="8" max="8" width="15.44140625" customWidth="1"/>
    <col min="9" max="11" width="19.5546875" customWidth="1"/>
  </cols>
  <sheetData>
    <row r="1" spans="1:11" ht="13.5" customHeight="1">
      <c r="D1" s="81"/>
      <c r="E1" s="81"/>
      <c r="F1" s="81"/>
      <c r="G1" s="81"/>
      <c r="K1" s="32" t="s">
        <v>264</v>
      </c>
    </row>
    <row r="2" spans="1:11" ht="27.75" customHeight="1">
      <c r="A2" s="153" t="s">
        <v>265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</row>
    <row r="3" spans="1:11" ht="13.5" customHeight="1">
      <c r="A3" s="180" t="str">
        <f>"单位名称："&amp;"云南报业传媒（集团）有限责任公司"</f>
        <v>单位名称：云南报业传媒（集团）有限责任公司</v>
      </c>
      <c r="B3" s="190"/>
      <c r="C3" s="190"/>
      <c r="D3" s="190"/>
      <c r="E3" s="190"/>
      <c r="F3" s="190"/>
      <c r="G3" s="190"/>
      <c r="H3" s="33"/>
      <c r="I3" s="33"/>
      <c r="J3" s="33"/>
      <c r="K3" s="35" t="s">
        <v>97</v>
      </c>
    </row>
    <row r="4" spans="1:11" ht="21.75" customHeight="1">
      <c r="A4" s="187" t="s">
        <v>123</v>
      </c>
      <c r="B4" s="187" t="s">
        <v>108</v>
      </c>
      <c r="C4" s="187" t="s">
        <v>124</v>
      </c>
      <c r="D4" s="164" t="s">
        <v>109</v>
      </c>
      <c r="E4" s="164" t="s">
        <v>110</v>
      </c>
      <c r="F4" s="164" t="s">
        <v>111</v>
      </c>
      <c r="G4" s="164" t="s">
        <v>112</v>
      </c>
      <c r="H4" s="130" t="s">
        <v>30</v>
      </c>
      <c r="I4" s="128" t="s">
        <v>266</v>
      </c>
      <c r="J4" s="178"/>
      <c r="K4" s="129"/>
    </row>
    <row r="5" spans="1:11" ht="21.75" customHeight="1">
      <c r="A5" s="188"/>
      <c r="B5" s="188"/>
      <c r="C5" s="188"/>
      <c r="D5" s="183"/>
      <c r="E5" s="183"/>
      <c r="F5" s="183"/>
      <c r="G5" s="183"/>
      <c r="H5" s="224"/>
      <c r="I5" s="164" t="s">
        <v>33</v>
      </c>
      <c r="J5" s="164" t="s">
        <v>34</v>
      </c>
      <c r="K5" s="164" t="s">
        <v>35</v>
      </c>
    </row>
    <row r="6" spans="1:11" ht="40.5" customHeight="1">
      <c r="A6" s="189"/>
      <c r="B6" s="189"/>
      <c r="C6" s="189"/>
      <c r="D6" s="170"/>
      <c r="E6" s="170"/>
      <c r="F6" s="170"/>
      <c r="G6" s="170"/>
      <c r="H6" s="131"/>
      <c r="I6" s="170" t="s">
        <v>32</v>
      </c>
      <c r="J6" s="170"/>
      <c r="K6" s="170"/>
    </row>
    <row r="7" spans="1:11" ht="15" customHeight="1">
      <c r="A7" s="38">
        <v>1</v>
      </c>
      <c r="B7" s="38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  <c r="H7" s="38">
        <v>8</v>
      </c>
      <c r="I7" s="38">
        <v>9</v>
      </c>
      <c r="J7" s="39">
        <v>10</v>
      </c>
      <c r="K7" s="39">
        <v>11</v>
      </c>
    </row>
    <row r="8" spans="1:11" ht="30.6" customHeight="1">
      <c r="A8" s="74"/>
      <c r="B8" s="124"/>
      <c r="C8" s="74"/>
      <c r="D8" s="74"/>
      <c r="E8" s="74"/>
      <c r="F8" s="74"/>
      <c r="G8" s="74"/>
      <c r="H8" s="42"/>
      <c r="I8" s="42"/>
      <c r="J8" s="42"/>
      <c r="K8" s="42"/>
    </row>
    <row r="9" spans="1:11" ht="30.6" customHeight="1">
      <c r="A9" s="124"/>
      <c r="B9" s="124"/>
      <c r="C9" s="124"/>
      <c r="D9" s="124"/>
      <c r="E9" s="124"/>
      <c r="F9" s="124"/>
      <c r="G9" s="124"/>
      <c r="H9" s="42"/>
      <c r="I9" s="42"/>
      <c r="J9" s="42"/>
      <c r="K9" s="42"/>
    </row>
    <row r="10" spans="1:11" ht="18.75" customHeight="1">
      <c r="A10" s="184" t="s">
        <v>72</v>
      </c>
      <c r="B10" s="185"/>
      <c r="C10" s="185"/>
      <c r="D10" s="185"/>
      <c r="E10" s="185"/>
      <c r="F10" s="185"/>
      <c r="G10" s="186"/>
      <c r="H10" s="42"/>
      <c r="I10" s="42"/>
      <c r="J10" s="42"/>
      <c r="K10" s="42"/>
    </row>
  </sheetData>
  <mergeCells count="15">
    <mergeCell ref="A10:G10"/>
    <mergeCell ref="I5:I6"/>
    <mergeCell ref="A2:K2"/>
    <mergeCell ref="E4:E6"/>
    <mergeCell ref="A4:A6"/>
    <mergeCell ref="B4:B6"/>
    <mergeCell ref="A3:G3"/>
    <mergeCell ref="K5:K6"/>
    <mergeCell ref="I4:K4"/>
    <mergeCell ref="C4:C6"/>
    <mergeCell ref="F4:F6"/>
    <mergeCell ref="G4:G6"/>
    <mergeCell ref="H4:H6"/>
    <mergeCell ref="J5:J6"/>
    <mergeCell ref="D4:D6"/>
  </mergeCells>
  <phoneticPr fontId="31" type="noConversion"/>
  <pageMargins left="0.7" right="0.7" top="0.75" bottom="0.75" header="0.3" footer="0.3"/>
  <extLst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G10"/>
  <sheetViews>
    <sheetView showZeros="0" workbookViewId="0"/>
  </sheetViews>
  <sheetFormatPr defaultColWidth="9.109375" defaultRowHeight="14.25" customHeight="1"/>
  <cols>
    <col min="1" max="1" width="37.77734375" customWidth="1"/>
    <col min="2" max="2" width="28" customWidth="1"/>
    <col min="3" max="3" width="37.5546875" customWidth="1"/>
    <col min="4" max="4" width="17" customWidth="1"/>
    <col min="5" max="7" width="27" customWidth="1"/>
  </cols>
  <sheetData>
    <row r="1" spans="1:7" ht="13.5" customHeight="1">
      <c r="D1" s="81"/>
      <c r="G1" s="32" t="s">
        <v>267</v>
      </c>
    </row>
    <row r="2" spans="1:7" ht="27.75" customHeight="1">
      <c r="A2" s="171" t="s">
        <v>268</v>
      </c>
      <c r="B2" s="171"/>
      <c r="C2" s="171"/>
      <c r="D2" s="171"/>
      <c r="E2" s="171"/>
      <c r="F2" s="171"/>
      <c r="G2" s="171"/>
    </row>
    <row r="3" spans="1:7" ht="13.5" customHeight="1">
      <c r="A3" s="180" t="str">
        <f>"单位名称："&amp;"云南报业传媒（集团）有限责任公司"</f>
        <v>单位名称：云南报业传媒（集团）有限责任公司</v>
      </c>
      <c r="B3" s="190"/>
      <c r="C3" s="190"/>
      <c r="D3" s="190"/>
      <c r="E3" s="33"/>
      <c r="F3" s="33"/>
      <c r="G3" s="35" t="s">
        <v>97</v>
      </c>
    </row>
    <row r="4" spans="1:7" ht="21.75" customHeight="1">
      <c r="A4" s="187" t="s">
        <v>124</v>
      </c>
      <c r="B4" s="187" t="s">
        <v>123</v>
      </c>
      <c r="C4" s="187" t="s">
        <v>108</v>
      </c>
      <c r="D4" s="164" t="s">
        <v>269</v>
      </c>
      <c r="E4" s="128" t="s">
        <v>33</v>
      </c>
      <c r="F4" s="178"/>
      <c r="G4" s="129"/>
    </row>
    <row r="5" spans="1:7" ht="21.75" customHeight="1">
      <c r="A5" s="188"/>
      <c r="B5" s="188"/>
      <c r="C5" s="188"/>
      <c r="D5" s="183"/>
      <c r="E5" s="130" t="s">
        <v>270</v>
      </c>
      <c r="F5" s="164" t="s">
        <v>271</v>
      </c>
      <c r="G5" s="164" t="s">
        <v>272</v>
      </c>
    </row>
    <row r="6" spans="1:7" ht="40.5" customHeight="1">
      <c r="A6" s="189"/>
      <c r="B6" s="189"/>
      <c r="C6" s="189"/>
      <c r="D6" s="170"/>
      <c r="E6" s="131"/>
      <c r="F6" s="170" t="s">
        <v>32</v>
      </c>
      <c r="G6" s="170"/>
    </row>
    <row r="7" spans="1:7" ht="15" customHeight="1">
      <c r="A7" s="38">
        <v>1</v>
      </c>
      <c r="B7" s="38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</row>
    <row r="8" spans="1:7" ht="29.85" customHeight="1">
      <c r="A8" s="124" t="s">
        <v>45</v>
      </c>
      <c r="B8" s="125"/>
      <c r="C8" s="125"/>
      <c r="D8" s="124"/>
      <c r="E8" s="42">
        <v>6550000</v>
      </c>
      <c r="F8" s="42">
        <v>6550000</v>
      </c>
      <c r="G8" s="42">
        <v>6550000</v>
      </c>
    </row>
    <row r="9" spans="1:7" ht="29.85" customHeight="1">
      <c r="A9" s="124"/>
      <c r="B9" s="124" t="s">
        <v>273</v>
      </c>
      <c r="C9" s="124" t="s">
        <v>127</v>
      </c>
      <c r="D9" s="124" t="s">
        <v>274</v>
      </c>
      <c r="E9" s="42">
        <v>6550000</v>
      </c>
      <c r="F9" s="42">
        <v>6550000</v>
      </c>
      <c r="G9" s="42">
        <v>6550000</v>
      </c>
    </row>
    <row r="10" spans="1:7" ht="18.75" customHeight="1">
      <c r="A10" s="225" t="s">
        <v>30</v>
      </c>
      <c r="B10" s="226" t="s">
        <v>275</v>
      </c>
      <c r="C10" s="226"/>
      <c r="D10" s="227"/>
      <c r="E10" s="42">
        <v>6550000</v>
      </c>
      <c r="F10" s="42">
        <v>6550000</v>
      </c>
      <c r="G10" s="42">
        <v>6550000</v>
      </c>
    </row>
  </sheetData>
  <mergeCells count="11">
    <mergeCell ref="A10:D10"/>
    <mergeCell ref="B4:B6"/>
    <mergeCell ref="C4:C6"/>
    <mergeCell ref="A4:A6"/>
    <mergeCell ref="G5:G6"/>
    <mergeCell ref="D4:D6"/>
    <mergeCell ref="A2:G2"/>
    <mergeCell ref="A3:D3"/>
    <mergeCell ref="F5:F6"/>
    <mergeCell ref="E5:E6"/>
    <mergeCell ref="E4:G4"/>
  </mergeCells>
  <phoneticPr fontId="31" type="noConversion"/>
  <pageMargins left="0.7" right="0.7" top="0.75" bottom="0.75" header="0.3" footer="0.3"/>
  <extLst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孙润</cp:lastModifiedBy>
  <dcterms:modified xsi:type="dcterms:W3CDTF">2026-02-10T02:40:41Z</dcterms:modified>
</cp:coreProperties>
</file>